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8\Desktop\ООП СПО 09.02.11\ООП СПО 09.02.11 2026-2030\"/>
    </mc:Choice>
  </mc:AlternateContent>
  <bookViews>
    <workbookView xWindow="240" yWindow="210" windowWidth="19320" windowHeight="9465"/>
  </bookViews>
  <sheets>
    <sheet name="План УП" sheetId="2" r:id="rId1"/>
    <sheet name="Титульный лист" sheetId="6" r:id="rId2"/>
    <sheet name="Календарный график УП" sheetId="4" r:id="rId3"/>
    <sheet name=" Сводные данные по БВ" sheetId="5" r:id="rId4"/>
  </sheets>
  <externalReferences>
    <externalReference r:id="rId5"/>
    <externalReference r:id="rId6"/>
  </externalReferences>
  <definedNames>
    <definedName name="год" localSheetId="2">[1]Лист3!$C$1:$C$7</definedName>
    <definedName name="год">[2]Лист3!$C$1:$C$7</definedName>
    <definedName name="мес" localSheetId="2">[1]Лист3!$D$1:$D$2</definedName>
    <definedName name="мес">[2]Лист3!$D$1:$D$2</definedName>
    <definedName name="_xlnm.Print_Area" localSheetId="0">'План УП'!$A$1:$P$95</definedName>
    <definedName name="образ" localSheetId="2">[1]Лист3!$E$2:$E$4</definedName>
    <definedName name="образ">[2]Лист3!$E$2:$E$4</definedName>
    <definedName name="очная" localSheetId="2">[1]Лист3!$A$2:$A$4</definedName>
    <definedName name="очная">[2]Лист3!$A$2:$A$4</definedName>
    <definedName name="прог" localSheetId="2">[1]Лист3!$J$3:$J$5</definedName>
    <definedName name="прог">[2]Лист3!$J$3:$J$5</definedName>
    <definedName name="уров" localSheetId="2">[1]Лист3!$J$7:$J$8</definedName>
    <definedName name="уров">[2]Лист3!$J$7:$J$8</definedName>
  </definedNames>
  <calcPr calcId="152511" calcOnSave="0"/>
  <fileRecoveryPr autoRecover="0"/>
</workbook>
</file>

<file path=xl/calcChain.xml><?xml version="1.0" encoding="utf-8"?>
<calcChain xmlns="http://schemas.openxmlformats.org/spreadsheetml/2006/main">
  <c r="E87" i="2" l="1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D33" i="2"/>
  <c r="E33" i="2"/>
  <c r="F33" i="2"/>
  <c r="G33" i="2"/>
  <c r="H33" i="2"/>
  <c r="X33" i="2"/>
  <c r="Y33" i="2"/>
  <c r="AC33" i="2"/>
  <c r="AD33" i="2"/>
  <c r="AH33" i="2"/>
  <c r="AI33" i="2"/>
  <c r="AJ33" i="2"/>
  <c r="AO33" i="2"/>
  <c r="AS33" i="2"/>
  <c r="AT33" i="2"/>
  <c r="AU33" i="2"/>
  <c r="AZ33" i="2"/>
  <c r="K8" i="5" l="1"/>
  <c r="G8" i="5"/>
  <c r="F8" i="5"/>
  <c r="E8" i="5"/>
  <c r="D8" i="5"/>
  <c r="C8" i="5"/>
  <c r="B8" i="5"/>
  <c r="K7" i="5"/>
  <c r="K6" i="5"/>
  <c r="E14" i="2" l="1"/>
  <c r="I14" i="2"/>
  <c r="J14" i="2"/>
  <c r="K14" i="2"/>
  <c r="M14" i="2"/>
  <c r="O14" i="2"/>
  <c r="P14" i="2"/>
  <c r="R14" i="2"/>
  <c r="T14" i="2"/>
  <c r="U14" i="2"/>
  <c r="W14" i="2"/>
  <c r="K4" i="5" l="1"/>
  <c r="AR32" i="2" l="1"/>
  <c r="AR33" i="2" s="1"/>
  <c r="BC18" i="2" l="1"/>
  <c r="BC19" i="2" s="1"/>
  <c r="BC20" i="2" s="1"/>
  <c r="BC21" i="2" s="1"/>
  <c r="BC22" i="2" s="1"/>
  <c r="BC23" i="2" s="1"/>
  <c r="BC24" i="2" s="1"/>
  <c r="BC25" i="2" s="1"/>
  <c r="BC26" i="2" s="1"/>
  <c r="BC27" i="2" s="1"/>
  <c r="BC28" i="2" s="1"/>
  <c r="BC29" i="2" s="1"/>
  <c r="BD18" i="2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AV32" i="2"/>
  <c r="AV33" i="2" s="1"/>
  <c r="AW32" i="2"/>
  <c r="AW33" i="2" s="1"/>
  <c r="AX32" i="2"/>
  <c r="AX33" i="2" s="1"/>
  <c r="AY32" i="2"/>
  <c r="AY33" i="2" s="1"/>
  <c r="BA32" i="2"/>
  <c r="BA33" i="2" s="1"/>
  <c r="BB32" i="2"/>
  <c r="BB33" i="2" s="1"/>
  <c r="BC32" i="2"/>
  <c r="BC33" i="2" s="1"/>
  <c r="BD32" i="2"/>
  <c r="BD33" i="2" s="1"/>
  <c r="I32" i="2" l="1"/>
  <c r="I33" i="2" s="1"/>
  <c r="J32" i="2"/>
  <c r="J33" i="2" s="1"/>
  <c r="K32" i="2"/>
  <c r="K33" i="2" s="1"/>
  <c r="L32" i="2"/>
  <c r="L33" i="2" s="1"/>
  <c r="M32" i="2"/>
  <c r="M33" i="2" s="1"/>
  <c r="N32" i="2"/>
  <c r="N33" i="2" s="1"/>
  <c r="O32" i="2"/>
  <c r="O33" i="2" s="1"/>
  <c r="P32" i="2"/>
  <c r="P33" i="2" s="1"/>
  <c r="Q32" i="2"/>
  <c r="Q33" i="2" s="1"/>
  <c r="R32" i="2"/>
  <c r="R33" i="2" s="1"/>
  <c r="S32" i="2"/>
  <c r="S33" i="2" s="1"/>
  <c r="T32" i="2"/>
  <c r="T33" i="2" s="1"/>
  <c r="U32" i="2"/>
  <c r="U33" i="2" s="1"/>
  <c r="V32" i="2"/>
  <c r="V33" i="2" s="1"/>
  <c r="W32" i="2"/>
  <c r="W33" i="2" s="1"/>
  <c r="Z32" i="2"/>
  <c r="Z33" i="2" s="1"/>
  <c r="AA32" i="2"/>
  <c r="AA33" i="2" s="1"/>
  <c r="AB32" i="2"/>
  <c r="AB33" i="2" s="1"/>
  <c r="AE32" i="2"/>
  <c r="AE33" i="2" s="1"/>
  <c r="AF32" i="2"/>
  <c r="AF33" i="2" s="1"/>
  <c r="AG32" i="2"/>
  <c r="AG33" i="2" s="1"/>
  <c r="AK32" i="2"/>
  <c r="AK33" i="2" s="1"/>
  <c r="AL32" i="2"/>
  <c r="AL33" i="2" s="1"/>
  <c r="AM32" i="2"/>
  <c r="AM33" i="2" s="1"/>
  <c r="AN32" i="2"/>
  <c r="AN33" i="2" s="1"/>
  <c r="AP32" i="2"/>
  <c r="AP33" i="2" s="1"/>
  <c r="AQ32" i="2"/>
  <c r="AQ33" i="2" s="1"/>
  <c r="Z16" i="2" l="1"/>
  <c r="AA16" i="2"/>
  <c r="Y16" i="2"/>
  <c r="AB16" i="2" s="1"/>
  <c r="Z18" i="2" l="1"/>
  <c r="Z19" i="2" s="1"/>
  <c r="AE16" i="2"/>
  <c r="Y18" i="2"/>
  <c r="Y19" i="2" s="1"/>
  <c r="AD16" i="2"/>
  <c r="AC16" i="2"/>
  <c r="X18" i="2"/>
  <c r="Z20" i="2" l="1"/>
  <c r="Z21" i="2" s="1"/>
  <c r="Z22" i="2" s="1"/>
  <c r="Z23" i="2" s="1"/>
  <c r="Z24" i="2" s="1"/>
  <c r="Z25" i="2" s="1"/>
  <c r="Z26" i="2" s="1"/>
  <c r="Z27" i="2" s="1"/>
  <c r="Z28" i="2" s="1"/>
  <c r="Z29" i="2" s="1"/>
  <c r="Y20" i="2"/>
  <c r="Y21" i="2" s="1"/>
  <c r="Y22" i="2" s="1"/>
  <c r="Y23" i="2" s="1"/>
  <c r="Y24" i="2" s="1"/>
  <c r="Y25" i="2" s="1"/>
  <c r="Y26" i="2" s="1"/>
  <c r="Y27" i="2" s="1"/>
  <c r="Y28" i="2" s="1"/>
  <c r="Y29" i="2" s="1"/>
  <c r="Y14" i="2" s="1"/>
  <c r="AC18" i="2"/>
  <c r="AC19" i="2" s="1"/>
  <c r="AF16" i="2"/>
  <c r="AI16" i="2" s="1"/>
  <c r="AH16" i="2"/>
  <c r="AK16" i="2" s="1"/>
  <c r="AB18" i="2"/>
  <c r="AB19" i="2" s="1"/>
  <c r="AA18" i="2"/>
  <c r="AG16" i="2"/>
  <c r="X19" i="2"/>
  <c r="Z14" i="2" l="1"/>
  <c r="AB20" i="2"/>
  <c r="AB21" i="2" s="1"/>
  <c r="AB22" i="2" s="1"/>
  <c r="AB23" i="2" s="1"/>
  <c r="AB24" i="2" s="1"/>
  <c r="AB25" i="2" s="1"/>
  <c r="AB26" i="2" s="1"/>
  <c r="AB27" i="2" s="1"/>
  <c r="AB28" i="2" s="1"/>
  <c r="AB29" i="2" s="1"/>
  <c r="X20" i="2"/>
  <c r="X21" i="2" s="1"/>
  <c r="X22" i="2" s="1"/>
  <c r="X23" i="2" s="1"/>
  <c r="X24" i="2" s="1"/>
  <c r="X25" i="2" s="1"/>
  <c r="X26" i="2" s="1"/>
  <c r="X27" i="2" s="1"/>
  <c r="X28" i="2" s="1"/>
  <c r="X29" i="2" s="1"/>
  <c r="X14" i="2"/>
  <c r="AC20" i="2"/>
  <c r="AC21" i="2" s="1"/>
  <c r="AC22" i="2" s="1"/>
  <c r="AC23" i="2" s="1"/>
  <c r="AC24" i="2" s="1"/>
  <c r="AC25" i="2" s="1"/>
  <c r="AC26" i="2" s="1"/>
  <c r="AC27" i="2" s="1"/>
  <c r="AC28" i="2" s="1"/>
  <c r="AC29" i="2" s="1"/>
  <c r="AJ16" i="2"/>
  <c r="AM16" i="2" s="1"/>
  <c r="AF18" i="2"/>
  <c r="AF19" i="2" s="1"/>
  <c r="AA19" i="2"/>
  <c r="AD18" i="2"/>
  <c r="AD19" i="2" s="1"/>
  <c r="AE18" i="2"/>
  <c r="AL16" i="2"/>
  <c r="AG18" i="2"/>
  <c r="AN16" i="2"/>
  <c r="AI18" i="2"/>
  <c r="AB14" i="2" l="1"/>
  <c r="AC14" i="2"/>
  <c r="AD20" i="2"/>
  <c r="AD21" i="2" s="1"/>
  <c r="AD22" i="2" s="1"/>
  <c r="AD23" i="2" s="1"/>
  <c r="AD24" i="2" s="1"/>
  <c r="AD25" i="2" s="1"/>
  <c r="AD26" i="2" s="1"/>
  <c r="AD27" i="2" s="1"/>
  <c r="AD28" i="2" s="1"/>
  <c r="AD29" i="2" s="1"/>
  <c r="AA20" i="2"/>
  <c r="AA21" i="2" s="1"/>
  <c r="AA22" i="2" s="1"/>
  <c r="AA23" i="2" s="1"/>
  <c r="AA24" i="2" s="1"/>
  <c r="AA25" i="2" s="1"/>
  <c r="AA26" i="2" s="1"/>
  <c r="AA27" i="2" s="1"/>
  <c r="AA28" i="2" s="1"/>
  <c r="AA29" i="2" s="1"/>
  <c r="AF20" i="2"/>
  <c r="AF21" i="2" s="1"/>
  <c r="AF22" i="2" s="1"/>
  <c r="AF23" i="2" s="1"/>
  <c r="AF24" i="2" s="1"/>
  <c r="AF25" i="2" s="1"/>
  <c r="AF26" i="2" s="1"/>
  <c r="AF27" i="2" s="1"/>
  <c r="AF28" i="2" s="1"/>
  <c r="AF29" i="2" s="1"/>
  <c r="AH18" i="2"/>
  <c r="AH19" i="2" s="1"/>
  <c r="AE19" i="2"/>
  <c r="AI19" i="2"/>
  <c r="AK18" i="2"/>
  <c r="AP16" i="2"/>
  <c r="AL18" i="2"/>
  <c r="AQ16" i="2"/>
  <c r="AT16" i="2" s="1"/>
  <c r="AR18" i="2" s="1"/>
  <c r="AR19" i="2" s="1"/>
  <c r="AR20" i="2" s="1"/>
  <c r="AR21" i="2" s="1"/>
  <c r="AR22" i="2" s="1"/>
  <c r="AR23" i="2" s="1"/>
  <c r="AR24" i="2" s="1"/>
  <c r="AR25" i="2" s="1"/>
  <c r="AR26" i="2" s="1"/>
  <c r="AR27" i="2" s="1"/>
  <c r="AR28" i="2" s="1"/>
  <c r="AR29" i="2" s="1"/>
  <c r="AG19" i="2"/>
  <c r="AJ18" i="2"/>
  <c r="AO16" i="2"/>
  <c r="AR16" i="2" s="1"/>
  <c r="AA14" i="2" l="1"/>
  <c r="AD14" i="2"/>
  <c r="AF14" i="2"/>
  <c r="AG20" i="2"/>
  <c r="AG21" i="2" s="1"/>
  <c r="AG22" i="2" s="1"/>
  <c r="AG23" i="2" s="1"/>
  <c r="AG24" i="2" s="1"/>
  <c r="AG25" i="2" s="1"/>
  <c r="AG26" i="2" s="1"/>
  <c r="AG27" i="2" s="1"/>
  <c r="AG28" i="2" s="1"/>
  <c r="AG29" i="2" s="1"/>
  <c r="AE20" i="2"/>
  <c r="AE21" i="2" s="1"/>
  <c r="AE22" i="2" s="1"/>
  <c r="AE23" i="2" s="1"/>
  <c r="AE24" i="2" s="1"/>
  <c r="AE25" i="2" s="1"/>
  <c r="AE26" i="2" s="1"/>
  <c r="AE27" i="2" s="1"/>
  <c r="AE28" i="2" s="1"/>
  <c r="AE29" i="2" s="1"/>
  <c r="AI20" i="2"/>
  <c r="AI21" i="2" s="1"/>
  <c r="AI22" i="2" s="1"/>
  <c r="AI23" i="2" s="1"/>
  <c r="AI24" i="2" s="1"/>
  <c r="AI25" i="2" s="1"/>
  <c r="AI26" i="2" s="1"/>
  <c r="AI27" i="2" s="1"/>
  <c r="AI28" i="2" s="1"/>
  <c r="AI29" i="2" s="1"/>
  <c r="AI14" i="2" s="1"/>
  <c r="AH20" i="2"/>
  <c r="AH21" i="2" s="1"/>
  <c r="AH22" i="2" s="1"/>
  <c r="AH23" i="2" s="1"/>
  <c r="AH24" i="2" s="1"/>
  <c r="AH25" i="2" s="1"/>
  <c r="AH26" i="2" s="1"/>
  <c r="AH27" i="2" s="1"/>
  <c r="AH28" i="2" s="1"/>
  <c r="AH29" i="2" s="1"/>
  <c r="AR14" i="2"/>
  <c r="AW16" i="2"/>
  <c r="AJ19" i="2"/>
  <c r="AS16" i="2"/>
  <c r="AN18" i="2"/>
  <c r="AO18" i="2"/>
  <c r="AK19" i="2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M18" i="2"/>
  <c r="AL19" i="2"/>
  <c r="AG14" i="2" l="1"/>
  <c r="AH14" i="2"/>
  <c r="AE14" i="2"/>
  <c r="AU16" i="2"/>
  <c r="AV16" i="2"/>
  <c r="AK14" i="2"/>
  <c r="AZ16" i="2"/>
  <c r="AU18" i="2"/>
  <c r="AU19" i="2" s="1"/>
  <c r="AU20" i="2" s="1"/>
  <c r="AU21" i="2" s="1"/>
  <c r="AU22" i="2" s="1"/>
  <c r="AU23" i="2" s="1"/>
  <c r="AU24" i="2" s="1"/>
  <c r="AU25" i="2" s="1"/>
  <c r="AU26" i="2" s="1"/>
  <c r="AU27" i="2" s="1"/>
  <c r="AU28" i="2" s="1"/>
  <c r="AU29" i="2" s="1"/>
  <c r="AJ20" i="2"/>
  <c r="AJ21" i="2" s="1"/>
  <c r="AJ22" i="2" s="1"/>
  <c r="AJ23" i="2" s="1"/>
  <c r="AJ24" i="2" s="1"/>
  <c r="AJ25" i="2" s="1"/>
  <c r="AJ26" i="2" s="1"/>
  <c r="AJ27" i="2" s="1"/>
  <c r="AJ28" i="2" s="1"/>
  <c r="AJ29" i="2" s="1"/>
  <c r="AL20" i="2"/>
  <c r="AL21" i="2" s="1"/>
  <c r="AL22" i="2" s="1"/>
  <c r="AL23" i="2" s="1"/>
  <c r="AL24" i="2" s="1"/>
  <c r="AL25" i="2" s="1"/>
  <c r="AL26" i="2" s="1"/>
  <c r="AL27" i="2" s="1"/>
  <c r="AL28" i="2" s="1"/>
  <c r="AL29" i="2" s="1"/>
  <c r="AN19" i="2"/>
  <c r="AN20" i="2" s="1"/>
  <c r="AN21" i="2" s="1"/>
  <c r="AN22" i="2" s="1"/>
  <c r="AN23" i="2" s="1"/>
  <c r="AN24" i="2" s="1"/>
  <c r="AN25" i="2" s="1"/>
  <c r="AN26" i="2" s="1"/>
  <c r="AN27" i="2" s="1"/>
  <c r="AN28" i="2" s="1"/>
  <c r="AN29" i="2" s="1"/>
  <c r="AM19" i="2"/>
  <c r="AM20" i="2" s="1"/>
  <c r="AM21" i="2" s="1"/>
  <c r="AM22" i="2" s="1"/>
  <c r="AM23" i="2" s="1"/>
  <c r="AM24" i="2" s="1"/>
  <c r="AM25" i="2" s="1"/>
  <c r="AM26" i="2" s="1"/>
  <c r="AM27" i="2" s="1"/>
  <c r="AM28" i="2" s="1"/>
  <c r="AM29" i="2" s="1"/>
  <c r="AO19" i="2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Q18" i="2"/>
  <c r="AP18" i="2"/>
  <c r="AM14" i="2" l="1"/>
  <c r="AY16" i="2"/>
  <c r="AT18" i="2"/>
  <c r="AT19" i="2" s="1"/>
  <c r="AT20" i="2" s="1"/>
  <c r="AT21" i="2" s="1"/>
  <c r="AT22" i="2" s="1"/>
  <c r="AT23" i="2" s="1"/>
  <c r="AT24" i="2" s="1"/>
  <c r="AT25" i="2" s="1"/>
  <c r="AT26" i="2" s="1"/>
  <c r="AT27" i="2" s="1"/>
  <c r="AT28" i="2" s="1"/>
  <c r="AT29" i="2" s="1"/>
  <c r="BC16" i="2"/>
  <c r="BA18" i="2" s="1"/>
  <c r="BA19" i="2" s="1"/>
  <c r="BA20" i="2" s="1"/>
  <c r="BA21" i="2" s="1"/>
  <c r="BA22" i="2" s="1"/>
  <c r="BA23" i="2" s="1"/>
  <c r="BA24" i="2" s="1"/>
  <c r="BA25" i="2" s="1"/>
  <c r="BA26" i="2" s="1"/>
  <c r="BA27" i="2" s="1"/>
  <c r="BA28" i="2" s="1"/>
  <c r="BA29" i="2" s="1"/>
  <c r="AX18" i="2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16" i="2"/>
  <c r="AS18" i="2"/>
  <c r="AJ14" i="2"/>
  <c r="AN14" i="2"/>
  <c r="AL14" i="2"/>
  <c r="AO14" i="2"/>
  <c r="AP19" i="2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Q19" i="2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S19" i="2" l="1"/>
  <c r="AS20" i="2" s="1"/>
  <c r="AS21" i="2" s="1"/>
  <c r="AS22" i="2" s="1"/>
  <c r="AS23" i="2" s="1"/>
  <c r="AS24" i="2" s="1"/>
  <c r="AS25" i="2" s="1"/>
  <c r="AS26" i="2" s="1"/>
  <c r="AS27" i="2" s="1"/>
  <c r="AS28" i="2" s="1"/>
  <c r="AS29" i="2" s="1"/>
  <c r="BA16" i="2"/>
  <c r="AV18" i="2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BB16" i="2"/>
  <c r="AZ18" i="2" s="1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Z29" i="2" s="1"/>
  <c r="AW18" i="2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Q14" i="2"/>
  <c r="AP14" i="2"/>
  <c r="AS14" i="2" l="1"/>
  <c r="BD16" i="2"/>
  <c r="BB18" i="2" s="1"/>
  <c r="BB19" i="2" s="1"/>
  <c r="BB20" i="2" s="1"/>
  <c r="BB21" i="2" s="1"/>
  <c r="BB22" i="2" s="1"/>
  <c r="BB23" i="2" s="1"/>
  <c r="BB24" i="2" s="1"/>
  <c r="BB25" i="2" s="1"/>
  <c r="BB26" i="2" s="1"/>
  <c r="BB27" i="2" s="1"/>
  <c r="BB28" i="2" s="1"/>
  <c r="BB29" i="2" s="1"/>
  <c r="AY18" i="2"/>
  <c r="AY19" i="2" s="1"/>
  <c r="AY20" i="2" s="1"/>
  <c r="AY21" i="2" s="1"/>
  <c r="AY22" i="2" s="1"/>
  <c r="AY23" i="2" s="1"/>
  <c r="AY24" i="2" s="1"/>
  <c r="AY25" i="2" s="1"/>
  <c r="AY26" i="2" s="1"/>
  <c r="AY27" i="2" s="1"/>
  <c r="AY28" i="2" s="1"/>
  <c r="AY29" i="2" s="1"/>
</calcChain>
</file>

<file path=xl/sharedStrings.xml><?xml version="1.0" encoding="utf-8"?>
<sst xmlns="http://schemas.openxmlformats.org/spreadsheetml/2006/main" count="415" uniqueCount="296">
  <si>
    <t xml:space="preserve">3. План учебного процесса </t>
  </si>
  <si>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</si>
  <si>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</si>
  <si>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</si>
  <si>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Всего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</si>
  <si>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</si>
  <si>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</si>
  <si>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</si>
  <si>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</si>
  <si>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</si>
  <si>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</si>
  <si>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Иностранный язык</t>
  </si>
  <si>
    <t>История</t>
  </si>
  <si>
    <t>Физическая культура</t>
  </si>
  <si>
    <t>ОГСЭ.00</t>
  </si>
  <si>
    <t>ОГСЭ.01</t>
  </si>
  <si>
    <t>ОГСЭ.02</t>
  </si>
  <si>
    <t>ОГСЭ.03</t>
  </si>
  <si>
    <t>ОГСЭ.04</t>
  </si>
  <si>
    <t>П.00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</si>
  <si>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</si>
  <si>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</si>
  <si>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</si>
  <si>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</si>
  <si>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</si>
  <si>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</si>
  <si>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</si>
  <si>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</si>
  <si>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</si>
  <si>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</si>
  <si>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Учебная практика</t>
  </si>
  <si>
    <t>ПП.01</t>
  </si>
  <si>
    <t>Государственная итоговая аттестация</t>
  </si>
  <si>
    <t>,</t>
  </si>
  <si>
    <t>Промежуточная аттестация</t>
  </si>
  <si>
    <t>Всего:</t>
  </si>
  <si>
    <t>ГИА.00</t>
  </si>
  <si>
    <t>ПМ.02</t>
  </si>
  <si>
    <t>УП.02</t>
  </si>
  <si>
    <t>Общеобразовательный цикл</t>
  </si>
  <si>
    <t>Обществознание</t>
  </si>
  <si>
    <t>География</t>
  </si>
  <si>
    <t>Информатика</t>
  </si>
  <si>
    <t>ОЦ.00</t>
  </si>
  <si>
    <t xml:space="preserve">Русский язык </t>
  </si>
  <si>
    <t>Литература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</si>
  <si>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</si>
  <si>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</si>
  <si>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</si>
  <si>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</si>
  <si>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</si>
  <si>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</si>
  <si>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</si>
  <si>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</si>
  <si>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</si>
  <si>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</si>
  <si>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</si>
  <si>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</si>
  <si>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</si>
  <si>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Объем образовательной нагрузки</t>
  </si>
  <si>
    <t>Учебная нагрузка обучающихся, час.</t>
  </si>
  <si>
    <t>Самостоятельная учебная работа</t>
  </si>
  <si>
    <t>Во взаимодействии с преподавателем</t>
  </si>
  <si>
    <t>Нагрузка на УД и МДК</t>
  </si>
  <si>
    <t>всего учебных занятий</t>
  </si>
  <si>
    <t>теоретическое обучение</t>
  </si>
  <si>
    <t>лабораторные и практические занятия</t>
  </si>
  <si>
    <t>курсовые работы (проекты)</t>
  </si>
  <si>
    <t>Практика учебная и производственная</t>
  </si>
  <si>
    <t>консультации</t>
  </si>
  <si>
    <t>1 курс</t>
  </si>
  <si>
    <t>2 курс</t>
  </si>
  <si>
    <t>3 курс</t>
  </si>
  <si>
    <t>объем образовательной нагрузки</t>
  </si>
  <si>
    <t>17 недель</t>
  </si>
  <si>
    <t>24 недели</t>
  </si>
  <si>
    <t>Учебная нагрузка на УД и МДК</t>
  </si>
  <si>
    <t>Консультации</t>
  </si>
  <si>
    <t>Самостоятельная работа</t>
  </si>
  <si>
    <t>в т.ч. по УД и МДК</t>
  </si>
  <si>
    <t xml:space="preserve">Распределение учебной нагрузки по курсам и семестрам </t>
  </si>
  <si>
    <t>ОП.09</t>
  </si>
  <si>
    <t>Общепрофессиональный цикл</t>
  </si>
  <si>
    <t>Профессиональный цикл</t>
  </si>
  <si>
    <t>ПП.02</t>
  </si>
  <si>
    <t>ПМ.01 Э</t>
  </si>
  <si>
    <t>Экзамен по модулю</t>
  </si>
  <si>
    <t>ПМ.02 Э</t>
  </si>
  <si>
    <t xml:space="preserve">Промежуточная аттестация </t>
  </si>
  <si>
    <t>Итого:</t>
  </si>
  <si>
    <t>Обучение по учебным дисциплинам, междисциплинарным курсам</t>
  </si>
  <si>
    <t>Практика учебная</t>
  </si>
  <si>
    <t>Итого</t>
  </si>
  <si>
    <t>1. Календарный график учебного процесса</t>
  </si>
  <si>
    <t>Промежуточная аттестация,государственная итоговая аттестация</t>
  </si>
  <si>
    <t>Математика</t>
  </si>
  <si>
    <t>Экзамены, ед.</t>
  </si>
  <si>
    <t>Зачеты (дифференцированные зачеты), ед.</t>
  </si>
  <si>
    <t>Учебная практика, час.</t>
  </si>
  <si>
    <t>Форма обучения - очная</t>
  </si>
  <si>
    <t>Обучение по УД</t>
  </si>
  <si>
    <t>Каникулы</t>
  </si>
  <si>
    <t>Обучение по УД, МДК</t>
  </si>
  <si>
    <t>Физика</t>
  </si>
  <si>
    <t>Химия</t>
  </si>
  <si>
    <t>Биология</t>
  </si>
  <si>
    <t>Индивидуальный проект</t>
  </si>
  <si>
    <t>5Э/10ДЗ</t>
  </si>
  <si>
    <t>24 недель</t>
  </si>
  <si>
    <t xml:space="preserve">Практика производственная </t>
  </si>
  <si>
    <t>Срок получения СПО по ООП - 3 года 10 месяцев на базе основного общего образования</t>
  </si>
  <si>
    <t>4 курс</t>
  </si>
  <si>
    <t>7 семестр</t>
  </si>
  <si>
    <t>8 семестр</t>
  </si>
  <si>
    <t>Промежуточная аттестация, государственная итоговая аттестация</t>
  </si>
  <si>
    <t>МДК.01.01</t>
  </si>
  <si>
    <t>МДК.01.02</t>
  </si>
  <si>
    <t>УП.01</t>
  </si>
  <si>
    <t>МДК.02.01</t>
  </si>
  <si>
    <t>МДК.02.02</t>
  </si>
  <si>
    <t>МДК.02.03</t>
  </si>
  <si>
    <t>УП.04</t>
  </si>
  <si>
    <t>ПП.04</t>
  </si>
  <si>
    <t>ПМ.04 Э</t>
  </si>
  <si>
    <t>Производственная практика</t>
  </si>
  <si>
    <t>Производственная практика, час.</t>
  </si>
  <si>
    <t xml:space="preserve">Производственная практика </t>
  </si>
  <si>
    <t>2. Сводные данные по бюджету времени, час.</t>
  </si>
  <si>
    <t>курс</t>
  </si>
  <si>
    <t>ОГСЭ.05</t>
  </si>
  <si>
    <t>25недель</t>
  </si>
  <si>
    <t>Обучение по УД, МДК одновременно с учебной практикой УП.01</t>
  </si>
  <si>
    <t>Обучение по УД, МДК одновременно с учебной практикой УП.02</t>
  </si>
  <si>
    <t>Обучение по УД, МДК одновременно с учебной практикой УП.04</t>
  </si>
  <si>
    <t>Производственная практика ПП.01</t>
  </si>
  <si>
    <t>Обязательная часть</t>
  </si>
  <si>
    <t>Родной язык</t>
  </si>
  <si>
    <t>Часть, формируемая участниками образовательных отношений</t>
  </si>
  <si>
    <t>Основы безопасности и защиты Родины</t>
  </si>
  <si>
    <t>5Э/11ДЗ</t>
  </si>
  <si>
    <t>Э(1)</t>
  </si>
  <si>
    <t>ДЗ(2)</t>
  </si>
  <si>
    <t>Э(1,2)</t>
  </si>
  <si>
    <t>Э(2)</t>
  </si>
  <si>
    <t>ДЗ(1)</t>
  </si>
  <si>
    <t>1ДЗ</t>
  </si>
  <si>
    <t>Учебные дисциплины и МДК, ед</t>
  </si>
  <si>
    <t xml:space="preserve"> Заместитель директора по УПР                                                                                                                              И.В.Симпелева</t>
  </si>
  <si>
    <t xml:space="preserve">Квалификация выпускника - программист                                                                                 </t>
  </si>
  <si>
    <t>28.12.2026-10.01.2027</t>
  </si>
  <si>
    <t>28.06.2027-31.08.2027</t>
  </si>
  <si>
    <t>11.01.2027-20.06.2027</t>
  </si>
  <si>
    <t>21.06.2027-27.06.2027</t>
  </si>
  <si>
    <t>29.12.2028-11.01.2029</t>
  </si>
  <si>
    <t>Приложение 1                              к ООП СПО по специальности 09.02.11 Разработка и управление программным обеспечением</t>
  </si>
  <si>
    <t xml:space="preserve"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(программы подготовки специалистов среднего звена)       по специальности  09.02.11 Разработка и управление программным обеспечением                                                                                 </t>
  </si>
  <si>
    <t>Начало подготовки - 01.09.2026 г.</t>
  </si>
  <si>
    <t>Социально-гуманитарный цикл</t>
  </si>
  <si>
    <t>ОГСЭ.06</t>
  </si>
  <si>
    <t>Вариативная часть</t>
  </si>
  <si>
    <t>ПМ.03</t>
  </si>
  <si>
    <t>МДК 02.04</t>
  </si>
  <si>
    <t>МДК 02.05</t>
  </si>
  <si>
    <t>УП.03</t>
  </si>
  <si>
    <t>ПП.03</t>
  </si>
  <si>
    <t>ПМ.03 Э</t>
  </si>
  <si>
    <t>Проектирование и разработка баз данных</t>
  </si>
  <si>
    <t>Управление базами данных</t>
  </si>
  <si>
    <t>Разработка и интеграция модулей программного обеспечения</t>
  </si>
  <si>
    <t>1 курс 2026-2027 учебный год</t>
  </si>
  <si>
    <t>2 курс 2027-2028 учебный год</t>
  </si>
  <si>
    <t>3 курс 2028-2029 учебный год</t>
  </si>
  <si>
    <t>4 курс 2029-2030 учебный год</t>
  </si>
  <si>
    <t>Разработка приложений для мобильных платформ</t>
  </si>
  <si>
    <t>Проектирование и разработка пользовательского интерфейса</t>
  </si>
  <si>
    <t>Технологии безопасности мобильных платформ</t>
  </si>
  <si>
    <t>Конфигурирование ИТ-инфраструктуры</t>
  </si>
  <si>
    <t>Управление ИТ-инфраструктурой</t>
  </si>
  <si>
    <t>Технологии безопасности ИТ-инфраструктуры</t>
  </si>
  <si>
    <t>ОП.10</t>
  </si>
  <si>
    <t>ОП.11</t>
  </si>
  <si>
    <t>Окончание подготовки - 30.06.2030 г.</t>
  </si>
  <si>
    <t>01.09.2026-22.12.2026</t>
  </si>
  <si>
    <t>23.12.2026-27.12.2026</t>
  </si>
  <si>
    <t>01.09.2027-21.12.2027</t>
  </si>
  <si>
    <t>22.12.2027-28.12.2027</t>
  </si>
  <si>
    <t>Промежуточная аттестация (УД Архитектура АС, Информационные технологии в ПД, Основы работы с информацией)</t>
  </si>
  <si>
    <t>29.12.2027-09.01.2028</t>
  </si>
  <si>
    <t>10.01.2028-19.03.2028</t>
  </si>
  <si>
    <t>20.03.2028-21.03.2028</t>
  </si>
  <si>
    <t>Промежуточная аттестация (УД Математический аппарат в отрасли ИТ)</t>
  </si>
  <si>
    <t>22.06.2028-21.05.2028</t>
  </si>
  <si>
    <t>22.05.2028-28.05.2028</t>
  </si>
  <si>
    <t xml:space="preserve">29.05.2028-28.06.2028 </t>
  </si>
  <si>
    <t xml:space="preserve">29.06.2028-01.07.2028 </t>
  </si>
  <si>
    <t>Промежуточная аттестация (ПМ.01 Разработка, администрирование и защита баз данных)</t>
  </si>
  <si>
    <t>03.07.2028-31.08.2028</t>
  </si>
  <si>
    <t>01.09.2028-29.10.2028</t>
  </si>
  <si>
    <t>30.10.2028-26.12.2028</t>
  </si>
  <si>
    <t>27.12.2028-28.12.2028</t>
  </si>
  <si>
    <t>Промежуточная аттестация (УД Компьютерные системы)</t>
  </si>
  <si>
    <t>12.01.2029-29.03.2029</t>
  </si>
  <si>
    <t>30.03.2029-31.03.2029</t>
  </si>
  <si>
    <t>Промежуточная аттестация (Комплексный экзамен по МДК 02.01 Разработка программных модулей и МДК 02.02 Осуществление интеграции программных модулей)</t>
  </si>
  <si>
    <t>02.04.2029-06.05.2029</t>
  </si>
  <si>
    <t>Производственная практика ПП.02</t>
  </si>
  <si>
    <t>07.05.2029-10.05.2029</t>
  </si>
  <si>
    <t>11.05.2029-12.05.2029</t>
  </si>
  <si>
    <t>Промежуточная аттестация (ПМ.02 Разработка и интеграция модулей программного обеспечения)</t>
  </si>
  <si>
    <t>14.05.2029-24.06.2029</t>
  </si>
  <si>
    <t>25.06.2029-28.06.2029</t>
  </si>
  <si>
    <t>Промежуточная аттестация (МДК 03.01 Проектирование и разработка пользовательского интерфейса, МДК 04.01 Конфигурирование ИТ-инфраструктуры)</t>
  </si>
  <si>
    <t>29.06.2029-31.08.2029</t>
  </si>
  <si>
    <t>01.09.2029-27.12.2029</t>
  </si>
  <si>
    <t>Обучение по УД, МДК одновременно с учебной практикой УП.03</t>
  </si>
  <si>
    <t>28.12.2029-29.12.2029</t>
  </si>
  <si>
    <t>Промежуточная аттестация (МДК 03.02 Разработка приложений для мобильных платформ)</t>
  </si>
  <si>
    <t>31.12.2029-13.01.2030</t>
  </si>
  <si>
    <t>14.01.2030-03.02.2030</t>
  </si>
  <si>
    <t>04.02.2030-06.03.2030</t>
  </si>
  <si>
    <t>Производственная практика ПП.03</t>
  </si>
  <si>
    <t>07.03.2030-10.03.2030</t>
  </si>
  <si>
    <t>11.03.2030-12.03.2030</t>
  </si>
  <si>
    <t>Промежуточная аттестация (ПМ.03 Разработка приложений для мобильных платформ)</t>
  </si>
  <si>
    <t>13.03.2030-04.04.2030</t>
  </si>
  <si>
    <t>05.04.2030-06.04.2030</t>
  </si>
  <si>
    <t>Промежуточная аттестация (МДК 04.02 Управление ИТ-инфраструктурой)</t>
  </si>
  <si>
    <t>08.04.2030-12.05.2030</t>
  </si>
  <si>
    <t>Производственная практика ПП.04</t>
  </si>
  <si>
    <t>13.05.2030-16.05.2030</t>
  </si>
  <si>
    <t>Обучение по УД,МДК</t>
  </si>
  <si>
    <t>17.05.2030-18.05.2030</t>
  </si>
  <si>
    <t>Промежуточная аттестация (ПМ.04 Конфигурирование, управление и мониторинг ИТ-инфраструктуры)</t>
  </si>
  <si>
    <t>19.05.2030-30.06.2030</t>
  </si>
  <si>
    <t>2ДЗ/8З</t>
  </si>
  <si>
    <t>ДЗ(3)</t>
  </si>
  <si>
    <t>З(4;6;8)</t>
  </si>
  <si>
    <t>ДЗ(4)</t>
  </si>
  <si>
    <t>З(4)</t>
  </si>
  <si>
    <t>З(6)</t>
  </si>
  <si>
    <t>7Э/2ДЗ/3З</t>
  </si>
  <si>
    <t>Э(4)</t>
  </si>
  <si>
    <t>Э(3)</t>
  </si>
  <si>
    <t>ДЗ(5)</t>
  </si>
  <si>
    <t>Э(5)</t>
  </si>
  <si>
    <t>ДЗ(7)</t>
  </si>
  <si>
    <t>3З</t>
  </si>
  <si>
    <t>З(8)</t>
  </si>
  <si>
    <t>З(7)</t>
  </si>
  <si>
    <t>ОП.12</t>
  </si>
  <si>
    <t>ДЗ(6)</t>
  </si>
  <si>
    <t>10Э/\13ДЗ</t>
  </si>
  <si>
    <t>2Э/2ДЗ</t>
  </si>
  <si>
    <t>2Э/5ДЗ</t>
  </si>
  <si>
    <t>Э(6)</t>
  </si>
  <si>
    <t>3Э/3ДЗ</t>
  </si>
  <si>
    <t>Э(7)</t>
  </si>
  <si>
    <t>МДК 03.01</t>
  </si>
  <si>
    <t>МДК 03.02</t>
  </si>
  <si>
    <t>МДК 03.03</t>
  </si>
  <si>
    <t>ДЗ(8)</t>
  </si>
  <si>
    <t>Э(8)</t>
  </si>
  <si>
    <t>ПМ.04</t>
  </si>
  <si>
    <t>МДК 04.01</t>
  </si>
  <si>
    <t>МДК 04.02</t>
  </si>
  <si>
    <t>МДК 04.03</t>
  </si>
  <si>
    <t>22Э/28ДЗ/11З</t>
  </si>
  <si>
    <t xml:space="preserve">Компьютерные сети </t>
  </si>
  <si>
    <t>Промежуточная аттестация (УД Операционные системы и среды, Основы алгоритмизации и программирования, комплепксный экзамен по МДК 01.01 Проектирование и разработка баз данных и МДК 01.02 Управление базами данных)</t>
  </si>
  <si>
    <t>Промежуточная аттестация (УД Русский язык, Математика)</t>
  </si>
  <si>
    <t>Промежуточная аттестация ( УД Математика, Физика, Информатика)</t>
  </si>
  <si>
    <t xml:space="preserve">История России </t>
  </si>
  <si>
    <t xml:space="preserve">Иностранный язык в профессиональной деятельности </t>
  </si>
  <si>
    <t xml:space="preserve">Безопасность жизнедеятельности </t>
  </si>
  <si>
    <t xml:space="preserve">Физическая культура </t>
  </si>
  <si>
    <t xml:space="preserve">Основы финансовой грамотности </t>
  </si>
  <si>
    <t xml:space="preserve">Основы бережливого производства </t>
  </si>
  <si>
    <t xml:space="preserve">Математический аппарат в отрасли информационных технологий </t>
  </si>
  <si>
    <t xml:space="preserve">Операционные системы и среды </t>
  </si>
  <si>
    <t xml:space="preserve">Архитектура аппаратных средств </t>
  </si>
  <si>
    <t xml:space="preserve">Информационные технологии в профессиональной деятельности </t>
  </si>
  <si>
    <t xml:space="preserve">Основы информационной безопасности </t>
  </si>
  <si>
    <t xml:space="preserve">Основы алгоритмизации и программирования </t>
  </si>
  <si>
    <t xml:space="preserve">Управление ИТ-проектами </t>
  </si>
  <si>
    <t xml:space="preserve">Основы работы с информацией </t>
  </si>
  <si>
    <t xml:space="preserve">Введение в администрирование 1С:Предприятие </t>
  </si>
  <si>
    <t xml:space="preserve">Основы предпринимательской деятельности </t>
  </si>
  <si>
    <t xml:space="preserve">Проектирование информационных систем </t>
  </si>
  <si>
    <t xml:space="preserve">Разработка, администрирование и защита баз данных </t>
  </si>
  <si>
    <t xml:space="preserve">Разработка программных модулей </t>
  </si>
  <si>
    <t xml:space="preserve">Осуществление интеграции программных модулей </t>
  </si>
  <si>
    <t xml:space="preserve">Поддержка и тестирование программных модулей </t>
  </si>
  <si>
    <t xml:space="preserve">Математическое моделирование </t>
  </si>
  <si>
    <t xml:space="preserve">Численные методы </t>
  </si>
  <si>
    <t xml:space="preserve">Разработка приложений для мобильных платформ </t>
  </si>
  <si>
    <t xml:space="preserve">Конфигурирование, управление и мониторинг ИТ-инфраструктуры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</si>
</sst>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3">
    <xf numFmtId="0" fontId="0" fillId="0" borderId="0" xfId="0"/>
    <xf numFmtId="0" fontId="0" fillId="0" borderId="0" xfId="0"/>
    <xf numFmtId="0" fontId="0" fillId="4" borderId="0" xfId="0" applyFill="1"/>
    <xf numFmtId="0" fontId="1" fillId="2" borderId="0" xfId="0" applyFont="1" applyFill="1"/>
    <xf numFmtId="0" fontId="1" fillId="0" borderId="0" xfId="0" applyFont="1"/>
    <xf numFmtId="0" fontId="0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Font="1"/>
    <xf numFmtId="0" fontId="2" fillId="0" borderId="0" xfId="0" applyFont="1"/>
    <xf numFmtId="0" fontId="7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8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2" xfId="0" applyFont="1" applyBorder="1"/>
    <xf numFmtId="0" fontId="0" fillId="0" borderId="0" xfId="0" applyBorder="1"/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1" fillId="0" borderId="7" xfId="0" applyFont="1" applyBorder="1"/>
    <xf numFmtId="0" fontId="11" fillId="0" borderId="1" xfId="0" applyFont="1" applyBorder="1"/>
    <xf numFmtId="0" fontId="10" fillId="0" borderId="7" xfId="0" applyFont="1" applyBorder="1" applyAlignment="1">
      <alignment wrapText="1"/>
    </xf>
    <xf numFmtId="0" fontId="11" fillId="0" borderId="2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9" fillId="0" borderId="1" xfId="0" applyFont="1" applyBorder="1"/>
    <xf numFmtId="0" fontId="19" fillId="0" borderId="2" xfId="0" applyFont="1" applyBorder="1"/>
    <xf numFmtId="0" fontId="18" fillId="0" borderId="7" xfId="0" applyFont="1" applyBorder="1"/>
    <xf numFmtId="0" fontId="18" fillId="0" borderId="1" xfId="0" applyFont="1" applyBorder="1"/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22" fillId="0" borderId="1" xfId="0" applyFont="1" applyBorder="1"/>
    <xf numFmtId="0" fontId="18" fillId="0" borderId="1" xfId="0" applyFont="1" applyFill="1" applyBorder="1"/>
    <xf numFmtId="0" fontId="21" fillId="0" borderId="1" xfId="0" applyFont="1" applyFill="1" applyBorder="1"/>
    <xf numFmtId="0" fontId="16" fillId="2" borderId="7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8" fillId="2" borderId="1" xfId="0" applyFont="1" applyFill="1" applyBorder="1"/>
    <xf numFmtId="0" fontId="18" fillId="2" borderId="7" xfId="0" applyFont="1" applyFill="1" applyBorder="1"/>
    <xf numFmtId="0" fontId="18" fillId="2" borderId="2" xfId="0" applyFont="1" applyFill="1" applyBorder="1"/>
    <xf numFmtId="0" fontId="17" fillId="0" borderId="2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18" fillId="0" borderId="2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2" xfId="0" quotePrefix="1" applyFont="1" applyFill="1" applyBorder="1" applyAlignment="1">
      <alignment horizontal="center" vertical="center" wrapText="1"/>
    </xf>
    <xf numFmtId="0" fontId="16" fillId="2" borderId="2" xfId="0" quotePrefix="1" applyFont="1" applyFill="1" applyBorder="1" applyAlignment="1">
      <alignment horizontal="center"/>
    </xf>
    <xf numFmtId="0" fontId="16" fillId="2" borderId="1" xfId="0" applyFont="1" applyFill="1" applyBorder="1" applyAlignment="1"/>
    <xf numFmtId="0" fontId="16" fillId="2" borderId="1" xfId="0" quotePrefix="1" applyFont="1" applyFill="1" applyBorder="1" applyAlignment="1"/>
    <xf numFmtId="0" fontId="17" fillId="2" borderId="1" xfId="0" applyFont="1" applyFill="1" applyBorder="1" applyAlignment="1">
      <alignment wrapText="1"/>
    </xf>
    <xf numFmtId="0" fontId="17" fillId="2" borderId="7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/>
    <xf numFmtId="0" fontId="17" fillId="2" borderId="7" xfId="0" applyFont="1" applyFill="1" applyBorder="1"/>
    <xf numFmtId="0" fontId="17" fillId="2" borderId="2" xfId="0" applyFont="1" applyFill="1" applyBorder="1"/>
    <xf numFmtId="0" fontId="17" fillId="0" borderId="1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0" fontId="17" fillId="0" borderId="7" xfId="0" applyFont="1" applyBorder="1"/>
    <xf numFmtId="0" fontId="17" fillId="0" borderId="2" xfId="0" applyFont="1" applyBorder="1"/>
    <xf numFmtId="0" fontId="0" fillId="0" borderId="0" xfId="0" applyAlignment="1">
      <alignment horizontal="center"/>
    </xf>
    <xf numFmtId="0" fontId="0" fillId="4" borderId="0" xfId="0" applyFill="1" applyBorder="1"/>
    <xf numFmtId="0" fontId="0" fillId="2" borderId="0" xfId="0" applyFill="1" applyBorder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18" fillId="0" borderId="0" xfId="0" applyFont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25" fillId="0" borderId="0" xfId="0" applyFont="1"/>
    <xf numFmtId="0" fontId="25" fillId="0" borderId="0" xfId="0" applyFont="1" applyBorder="1"/>
    <xf numFmtId="0" fontId="19" fillId="0" borderId="1" xfId="0" applyFont="1" applyBorder="1" applyProtection="1">
      <protection locked="0"/>
    </xf>
    <xf numFmtId="0" fontId="19" fillId="0" borderId="0" xfId="0" applyFont="1" applyBorder="1"/>
    <xf numFmtId="0" fontId="18" fillId="0" borderId="1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18" fillId="0" borderId="0" xfId="0" applyFont="1" applyBorder="1" applyAlignment="1"/>
    <xf numFmtId="0" fontId="18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/>
    <xf numFmtId="0" fontId="18" fillId="0" borderId="0" xfId="0" applyFont="1" applyFill="1" applyBorder="1" applyAlignment="1"/>
    <xf numFmtId="0" fontId="4" fillId="0" borderId="0" xfId="0" applyFont="1" applyFill="1" applyBorder="1"/>
    <xf numFmtId="0" fontId="18" fillId="0" borderId="1" xfId="0" applyFont="1" applyFill="1" applyBorder="1" applyAlignment="1">
      <alignment wrapText="1"/>
    </xf>
    <xf numFmtId="0" fontId="19" fillId="0" borderId="2" xfId="0" applyFont="1" applyBorder="1"/>
    <xf numFmtId="0" fontId="13" fillId="2" borderId="7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1" fillId="2" borderId="1" xfId="0" applyFont="1" applyFill="1" applyBorder="1"/>
    <xf numFmtId="0" fontId="19" fillId="2" borderId="1" xfId="0" applyFont="1" applyFill="1" applyBorder="1"/>
    <xf numFmtId="0" fontId="11" fillId="2" borderId="2" xfId="0" applyFont="1" applyFill="1" applyBorder="1"/>
    <xf numFmtId="0" fontId="25" fillId="2" borderId="0" xfId="0" applyFont="1" applyFill="1"/>
    <xf numFmtId="0" fontId="25" fillId="2" borderId="0" xfId="0" applyFont="1" applyFill="1" applyBorder="1"/>
    <xf numFmtId="0" fontId="9" fillId="2" borderId="1" xfId="0" applyFont="1" applyFill="1" applyBorder="1"/>
    <xf numFmtId="0" fontId="0" fillId="2" borderId="1" xfId="0" applyFill="1" applyBorder="1"/>
    <xf numFmtId="0" fontId="13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2" xfId="0" quotePrefix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wrapText="1"/>
    </xf>
    <xf numFmtId="0" fontId="19" fillId="0" borderId="1" xfId="0" applyFont="1" applyBorder="1" applyAlignment="1"/>
    <xf numFmtId="0" fontId="10" fillId="2" borderId="7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2" fillId="0" borderId="1" xfId="0" applyFont="1" applyFill="1" applyBorder="1" applyAlignment="1">
      <alignment vertical="top" wrapText="1"/>
    </xf>
    <xf numFmtId="0" fontId="17" fillId="2" borderId="8" xfId="0" quotePrefix="1" applyFont="1" applyFill="1" applyBorder="1" applyAlignment="1">
      <alignment horizontal="center" vertical="center" wrapText="1"/>
    </xf>
    <xf numFmtId="0" fontId="17" fillId="2" borderId="3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8" fillId="0" borderId="2" xfId="0" applyFont="1" applyFill="1" applyBorder="1"/>
    <xf numFmtId="0" fontId="18" fillId="0" borderId="7" xfId="0" applyFont="1" applyFill="1" applyBorder="1"/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left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8" xfId="0" quotePrefix="1" applyFont="1" applyFill="1" applyBorder="1" applyAlignment="1">
      <alignment horizontal="center" vertical="center" wrapText="1"/>
    </xf>
    <xf numFmtId="0" fontId="16" fillId="2" borderId="11" xfId="0" quotePrefix="1" applyFont="1" applyFill="1" applyBorder="1" applyAlignment="1">
      <alignment horizontal="center" vertical="center"/>
    </xf>
    <xf numFmtId="0" fontId="16" fillId="2" borderId="8" xfId="0" quotePrefix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textRotation="90" readingOrder="1"/>
    </xf>
    <xf numFmtId="0" fontId="18" fillId="0" borderId="12" xfId="0" applyFont="1" applyBorder="1" applyAlignment="1">
      <alignment horizontal="center" textRotation="90" readingOrder="1"/>
    </xf>
    <xf numFmtId="0" fontId="18" fillId="0" borderId="8" xfId="0" applyFont="1" applyBorder="1" applyAlignment="1">
      <alignment horizontal="center" textRotation="90" readingOrder="1"/>
    </xf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8" fillId="0" borderId="36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readingOrder="1"/>
    </xf>
    <xf numFmtId="0" fontId="18" fillId="0" borderId="15" xfId="0" applyFont="1" applyBorder="1" applyAlignment="1">
      <alignment horizontal="center" readingOrder="1"/>
    </xf>
    <xf numFmtId="0" fontId="18" fillId="2" borderId="11" xfId="0" applyFont="1" applyFill="1" applyBorder="1" applyAlignment="1">
      <alignment horizontal="center" textRotation="90" readingOrder="1"/>
    </xf>
    <xf numFmtId="0" fontId="18" fillId="2" borderId="12" xfId="0" applyFont="1" applyFill="1" applyBorder="1" applyAlignment="1">
      <alignment horizontal="center" textRotation="90" readingOrder="1"/>
    </xf>
    <xf numFmtId="0" fontId="18" fillId="2" borderId="8" xfId="0" applyFont="1" applyFill="1" applyBorder="1" applyAlignment="1">
      <alignment horizontal="center" textRotation="90" readingOrder="1"/>
    </xf>
    <xf numFmtId="0" fontId="18" fillId="0" borderId="7" xfId="0" applyFont="1" applyBorder="1" applyAlignment="1">
      <alignment horizontal="center" readingOrder="1"/>
    </xf>
    <xf numFmtId="0" fontId="16" fillId="2" borderId="11" xfId="0" applyFont="1" applyFill="1" applyBorder="1" applyAlignment="1">
      <alignment horizontal="center" textRotation="90" wrapText="1" readingOrder="1"/>
    </xf>
    <xf numFmtId="0" fontId="16" fillId="2" borderId="12" xfId="0" applyFont="1" applyFill="1" applyBorder="1" applyAlignment="1">
      <alignment horizontal="center" textRotation="90" wrapText="1" readingOrder="1"/>
    </xf>
    <xf numFmtId="0" fontId="16" fillId="2" borderId="8" xfId="0" applyFont="1" applyFill="1" applyBorder="1" applyAlignment="1">
      <alignment horizontal="center" textRotation="90" wrapText="1" readingOrder="1"/>
    </xf>
    <xf numFmtId="0" fontId="18" fillId="0" borderId="11" xfId="0" applyFont="1" applyBorder="1" applyAlignment="1">
      <alignment horizontal="center" textRotation="90" wrapText="1" readingOrder="1"/>
    </xf>
    <xf numFmtId="0" fontId="18" fillId="0" borderId="12" xfId="0" applyFont="1" applyBorder="1" applyAlignment="1">
      <alignment horizontal="center" textRotation="90" wrapText="1" readingOrder="1"/>
    </xf>
    <xf numFmtId="0" fontId="18" fillId="0" borderId="8" xfId="0" applyFont="1" applyBorder="1" applyAlignment="1">
      <alignment horizontal="center" textRotation="90" wrapText="1" readingOrder="1"/>
    </xf>
    <xf numFmtId="0" fontId="18" fillId="0" borderId="22" xfId="0" applyFont="1" applyBorder="1" applyAlignment="1">
      <alignment horizontal="center" vertical="center" textRotation="90" wrapText="1" readingOrder="1"/>
    </xf>
    <xf numFmtId="0" fontId="18" fillId="0" borderId="23" xfId="0" applyFont="1" applyBorder="1" applyAlignment="1">
      <alignment horizontal="center" vertical="center" textRotation="90" wrapText="1" readingOrder="1"/>
    </xf>
    <xf numFmtId="0" fontId="18" fillId="0" borderId="24" xfId="0" applyFont="1" applyBorder="1" applyAlignment="1">
      <alignment horizontal="center" vertical="center" textRotation="90" wrapText="1" readingOrder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8" fillId="0" borderId="32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6" fillId="0" borderId="35" xfId="0" applyFont="1" applyBorder="1" applyAlignment="1">
      <alignment horizontal="center" vertical="top" textRotation="90" wrapText="1" readingOrder="1"/>
    </xf>
    <xf numFmtId="0" fontId="16" fillId="0" borderId="23" xfId="0" applyFont="1" applyBorder="1" applyAlignment="1">
      <alignment horizontal="center" vertical="top" textRotation="90" wrapText="1" readingOrder="1"/>
    </xf>
    <xf numFmtId="0" fontId="16" fillId="0" borderId="17" xfId="0" applyFont="1" applyBorder="1" applyAlignment="1">
      <alignment horizontal="center" vertical="top" textRotation="90" wrapText="1" readingOrder="1"/>
    </xf>
    <xf numFmtId="0" fontId="16" fillId="0" borderId="20" xfId="0" applyFont="1" applyBorder="1" applyAlignment="1">
      <alignment horizontal="center" vertical="top" wrapText="1" readingOrder="1"/>
    </xf>
    <xf numFmtId="0" fontId="16" fillId="0" borderId="19" xfId="0" applyFont="1" applyBorder="1" applyAlignment="1">
      <alignment horizontal="center" vertical="top" wrapText="1" readingOrder="1"/>
    </xf>
    <xf numFmtId="0" fontId="16" fillId="0" borderId="18" xfId="0" applyFont="1" applyBorder="1" applyAlignment="1">
      <alignment horizontal="center" vertical="top" wrapText="1" readingOrder="1"/>
    </xf>
    <xf numFmtId="0" fontId="16" fillId="0" borderId="31" xfId="0" applyFont="1" applyBorder="1" applyAlignment="1">
      <alignment horizontal="center" vertical="top" wrapText="1" readingOrder="1"/>
    </xf>
    <xf numFmtId="0" fontId="16" fillId="0" borderId="33" xfId="0" applyFont="1" applyBorder="1" applyAlignment="1">
      <alignment horizontal="center" vertical="top" textRotation="90" wrapText="1" readingOrder="1"/>
    </xf>
    <xf numFmtId="0" fontId="16" fillId="0" borderId="30" xfId="0" applyFont="1" applyBorder="1" applyAlignment="1">
      <alignment horizontal="center" vertical="top" textRotation="90" wrapText="1" readingOrder="1"/>
    </xf>
    <xf numFmtId="0" fontId="16" fillId="0" borderId="34" xfId="0" applyFont="1" applyBorder="1" applyAlignment="1">
      <alignment horizontal="center" vertical="top" textRotation="90" wrapText="1" readingOrder="1"/>
    </xf>
    <xf numFmtId="0" fontId="16" fillId="0" borderId="26" xfId="0" applyFont="1" applyBorder="1" applyAlignment="1">
      <alignment horizontal="center" vertical="top" wrapText="1" readingOrder="1"/>
    </xf>
    <xf numFmtId="0" fontId="16" fillId="0" borderId="27" xfId="0" applyFont="1" applyBorder="1" applyAlignment="1">
      <alignment horizontal="center" vertical="top" wrapText="1" readingOrder="1"/>
    </xf>
    <xf numFmtId="0" fontId="16" fillId="0" borderId="28" xfId="0" applyFont="1" applyBorder="1" applyAlignment="1">
      <alignment horizontal="center" vertical="top" wrapText="1" readingOrder="1"/>
    </xf>
    <xf numFmtId="0" fontId="16" fillId="0" borderId="25" xfId="0" applyFont="1" applyBorder="1" applyAlignment="1">
      <alignment horizontal="center" vertical="top" textRotation="90" wrapText="1" readingOrder="1"/>
    </xf>
    <xf numFmtId="0" fontId="16" fillId="0" borderId="12" xfId="0" applyFont="1" applyBorder="1" applyAlignment="1">
      <alignment horizontal="center" vertical="top" textRotation="90" wrapText="1" readingOrder="1"/>
    </xf>
    <xf numFmtId="0" fontId="16" fillId="0" borderId="21" xfId="0" applyFont="1" applyBorder="1" applyAlignment="1">
      <alignment horizontal="center" vertical="top" textRotation="90" wrapText="1" readingOrder="1"/>
    </xf>
    <xf numFmtId="0" fontId="16" fillId="0" borderId="11" xfId="0" applyFont="1" applyBorder="1" applyAlignment="1">
      <alignment horizontal="center" vertical="top" textRotation="90" wrapText="1" readingOrder="1"/>
    </xf>
    <xf numFmtId="0" fontId="18" fillId="0" borderId="25" xfId="0" applyFont="1" applyBorder="1" applyAlignment="1">
      <alignment horizontal="center" vertical="center" textRotation="90" wrapText="1" readingOrder="1"/>
    </xf>
    <xf numFmtId="0" fontId="18" fillId="0" borderId="12" xfId="0" applyFont="1" applyBorder="1" applyAlignment="1">
      <alignment horizontal="center" vertical="center" textRotation="90" wrapText="1" readingOrder="1"/>
    </xf>
    <xf numFmtId="0" fontId="18" fillId="0" borderId="21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 textRotation="90" wrapText="1" readingOrder="1"/>
    </xf>
    <xf numFmtId="0" fontId="18" fillId="2" borderId="30" xfId="0" applyFont="1" applyFill="1" applyBorder="1" applyAlignment="1">
      <alignment horizontal="center" vertical="center" textRotation="90" wrapText="1" readingOrder="1"/>
    </xf>
    <xf numFmtId="0" fontId="18" fillId="2" borderId="16" xfId="0" applyFont="1" applyFill="1" applyBorder="1" applyAlignment="1">
      <alignment horizontal="center" vertical="center" textRotation="90" wrapText="1" readingOrder="1"/>
    </xf>
    <xf numFmtId="0" fontId="23" fillId="0" borderId="14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3" fillId="0" borderId="0" xfId="0" applyFont="1" applyAlignment="1">
      <alignment horizontal="right"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Fill="1" applyAlignment="1">
      <alignment horizontal="left"/>
    </xf>
    <xf numFmtId="14" fontId="18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8" fillId="2" borderId="0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wrapText="1"/>
    </xf>
    <xf numFmtId="14" fontId="18" fillId="0" borderId="0" xfId="0" applyNumberFormat="1" applyFont="1" applyFill="1" applyBorder="1" applyAlignme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 textRotation="90"/>
    </xf>
    <xf numFmtId="0" fontId="19" fillId="0" borderId="1" xfId="0" applyFont="1" applyBorder="1" applyAlignment="1" applyProtection="1">
      <alignment horizontal="center" textRotation="90"/>
      <protection locked="0"/>
    </xf>
    <xf numFmtId="0" fontId="19" fillId="0" borderId="1" xfId="0" applyFont="1" applyBorder="1" applyAlignment="1">
      <alignment horizontal="center" textRotation="90" wrapText="1"/>
    </xf>
    <xf numFmtId="0" fontId="19" fillId="0" borderId="9" xfId="0" applyFont="1" applyBorder="1" applyAlignment="1">
      <alignment horizontal="center" textRotation="90"/>
    </xf>
    <xf numFmtId="0" fontId="19" fillId="0" borderId="14" xfId="0" applyFont="1" applyBorder="1" applyAlignment="1">
      <alignment horizontal="center" textRotation="90"/>
    </xf>
    <xf numFmtId="0" fontId="19" fillId="0" borderId="10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 textRotation="90"/>
    </xf>
    <xf numFmtId="0" fontId="19" fillId="0" borderId="4" xfId="0" applyFont="1" applyBorder="1" applyAlignment="1">
      <alignment horizontal="center" textRotation="90"/>
    </xf>
    <xf numFmtId="0" fontId="19" fillId="0" borderId="5" xfId="0" applyFont="1" applyBorder="1" applyAlignment="1">
      <alignment horizontal="center" textRotation="90"/>
    </xf>
    <xf numFmtId="0" fontId="19" fillId="0" borderId="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72;&#1103;\&#1060;&#1043;&#1054;&#1057;\&#1058;&#1088;&#1072;&#1082;&#1090;&#1086;&#1088;&#1080;&#1089;&#1090;&#1099;\&#1059;&#1055;%20&#1058;&#1088;&#1072;&#1082;&#1090;&#1086;&#1088;&#1080;&#1089;&#1090;&#1099;%20&#1043;&#1086;&#1090;&#1086;&#1074;&#1099;&#1081;\&#1058;&#1088;&#1072;&#1082;&#1090;&#1086;&#1088;&#1080;&#1089;&#1090;&#1099;%20&#1090;&#1077;&#1093;&#1085;&#1080;&#1095;&#1077;&#1089;&#1082;&#1080;&#1081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&#1076;&#1083;&#1103;%20&#1055;&#1077;&#1088;&#1089;&#1086;&#1085;&#1072;&#1083;&#1072;\Users\&#1047;&#1072;&#1084;&#1059;&#1055;&#1056;\Desktop\&#1044;&#1086;&#1082;&#1091;&#1084;&#1077;&#1085;&#1090;&#1099;\&#1059;&#1095;&#1077;&#1073;&#1085;&#1099;&#1077;%20&#1087;&#1083;&#1072;&#1085;&#1099;\&#1055;\&#1059;&#1063;&#1045;&#1041;&#1053;&#1067;&#1049;%20&#1055;&#1051;&#1040;&#1053;%20&#1055;&#1048;%20&#1064;&#1040;&#1041;&#1051;&#1054;&#105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Пояснительная записка"/>
      <sheetName val="Перечень кабинетов"/>
      <sheetName val="Календарный график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8"/>
  <sheetViews>
    <sheetView tabSelected="1" zoomScale="79" zoomScaleNormal="79" workbookViewId="0">
      <selection activeCell="A47" sqref="A47:XFD47"/>
    </sheetView>
  </sheetViews>
  <sheetFormatPr defaultRowHeight="15" x14ac:dyDescent="0.25"/>
  <cols>
    <col min="1" max="1" width="13.140625" customWidth="1"/>
    <col min="2" max="2" width="43.85546875" customWidth="1"/>
    <col min="3" max="3" width="8.85546875" customWidth="1"/>
    <col min="4" max="4" width="7.7109375" style="13" customWidth="1"/>
    <col min="5" max="5" width="4.7109375" customWidth="1"/>
    <col min="6" max="6" width="5.140625" customWidth="1"/>
    <col min="7" max="7" width="5.7109375" customWidth="1"/>
    <col min="8" max="8" width="4.7109375" customWidth="1"/>
    <col min="9" max="9" width="4.140625" customWidth="1"/>
    <col min="10" max="10" width="4.28515625" customWidth="1"/>
    <col min="11" max="11" width="4" customWidth="1"/>
    <col min="12" max="12" width="4.28515625" customWidth="1"/>
    <col min="13" max="13" width="6.42578125" style="99" customWidth="1"/>
    <col min="14" max="14" width="4.140625" style="2" customWidth="1"/>
    <col min="15" max="16" width="4.85546875" style="2" customWidth="1"/>
    <col min="17" max="17" width="6" customWidth="1"/>
    <col min="18" max="18" width="5.7109375" customWidth="1"/>
    <col min="19" max="20" width="5.42578125" customWidth="1"/>
    <col min="21" max="21" width="5.5703125" style="14" customWidth="1"/>
    <col min="22" max="23" width="5.5703125" style="13" customWidth="1"/>
    <col min="24" max="24" width="5.5703125" style="130" customWidth="1"/>
    <col min="25" max="34" width="5.5703125" style="13" customWidth="1"/>
    <col min="35" max="35" width="5.5703125" style="130" customWidth="1"/>
    <col min="36" max="44" width="5.5703125" style="13" customWidth="1"/>
    <col min="45" max="45" width="5.5703125" style="15" customWidth="1"/>
    <col min="46" max="46" width="6.42578125" style="127" customWidth="1"/>
    <col min="47" max="56" width="6.42578125" style="106" customWidth="1"/>
  </cols>
  <sheetData>
    <row r="1" spans="1:56" ht="15" customHeight="1" x14ac:dyDescent="0.25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</row>
    <row r="2" spans="1:56" ht="15.75" customHeight="1" thickBot="1" x14ac:dyDescent="0.3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</row>
    <row r="3" spans="1:56" ht="15" customHeight="1" thickBot="1" x14ac:dyDescent="0.3">
      <c r="A3" s="183" t="s">
        <v>1</v>
      </c>
      <c r="B3" s="180" t="s">
        <v>2</v>
      </c>
      <c r="C3" s="183" t="s">
        <v>3</v>
      </c>
      <c r="D3" s="190" t="s">
        <v>59</v>
      </c>
      <c r="E3" s="193" t="s">
        <v>60</v>
      </c>
      <c r="F3" s="194"/>
      <c r="G3" s="194"/>
      <c r="H3" s="194"/>
      <c r="I3" s="194"/>
      <c r="J3" s="194"/>
      <c r="K3" s="194"/>
      <c r="L3" s="195"/>
      <c r="M3" s="163" t="s">
        <v>80</v>
      </c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</row>
    <row r="4" spans="1:56" ht="27" customHeight="1" thickBot="1" x14ac:dyDescent="0.3">
      <c r="A4" s="184"/>
      <c r="B4" s="181"/>
      <c r="C4" s="184"/>
      <c r="D4" s="191"/>
      <c r="E4" s="197" t="s">
        <v>61</v>
      </c>
      <c r="F4" s="196" t="s">
        <v>62</v>
      </c>
      <c r="G4" s="194"/>
      <c r="H4" s="194"/>
      <c r="I4" s="194"/>
      <c r="J4" s="194"/>
      <c r="K4" s="194"/>
      <c r="L4" s="195"/>
      <c r="M4" s="186" t="s">
        <v>70</v>
      </c>
      <c r="N4" s="187"/>
      <c r="O4" s="187"/>
      <c r="P4" s="187"/>
      <c r="Q4" s="187"/>
      <c r="R4" s="187"/>
      <c r="S4" s="187"/>
      <c r="T4" s="187"/>
      <c r="U4" s="187"/>
      <c r="V4" s="187"/>
      <c r="W4" s="188"/>
      <c r="X4" s="165" t="s">
        <v>71</v>
      </c>
      <c r="Y4" s="166"/>
      <c r="Z4" s="166"/>
      <c r="AA4" s="166"/>
      <c r="AB4" s="166"/>
      <c r="AC4" s="166"/>
      <c r="AD4" s="166"/>
      <c r="AE4" s="166"/>
      <c r="AF4" s="166"/>
      <c r="AG4" s="166"/>
      <c r="AH4" s="170"/>
      <c r="AI4" s="165" t="s">
        <v>72</v>
      </c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5" t="s">
        <v>111</v>
      </c>
      <c r="AU4" s="166"/>
      <c r="AV4" s="166"/>
      <c r="AW4" s="166"/>
      <c r="AX4" s="166"/>
      <c r="AY4" s="166"/>
      <c r="AZ4" s="166"/>
      <c r="BA4" s="166"/>
      <c r="BB4" s="166"/>
      <c r="BC4" s="166"/>
      <c r="BD4" s="166"/>
    </row>
    <row r="5" spans="1:56" ht="18.75" customHeight="1" thickBot="1" x14ac:dyDescent="0.3">
      <c r="A5" s="184"/>
      <c r="B5" s="181"/>
      <c r="C5" s="184"/>
      <c r="D5" s="191"/>
      <c r="E5" s="198"/>
      <c r="F5" s="196" t="s">
        <v>63</v>
      </c>
      <c r="G5" s="194"/>
      <c r="H5" s="194"/>
      <c r="I5" s="194"/>
      <c r="J5" s="194"/>
      <c r="K5" s="194"/>
      <c r="L5" s="195"/>
      <c r="M5" s="216" t="s">
        <v>73</v>
      </c>
      <c r="N5" s="189" t="s">
        <v>5</v>
      </c>
      <c r="O5" s="187"/>
      <c r="P5" s="187"/>
      <c r="Q5" s="187"/>
      <c r="R5" s="188"/>
      <c r="S5" s="165" t="s">
        <v>6</v>
      </c>
      <c r="T5" s="166"/>
      <c r="U5" s="166"/>
      <c r="V5" s="166"/>
      <c r="W5" s="170"/>
      <c r="X5" s="167" t="s">
        <v>73</v>
      </c>
      <c r="Y5" s="165" t="s">
        <v>7</v>
      </c>
      <c r="Z5" s="166"/>
      <c r="AA5" s="166"/>
      <c r="AB5" s="166"/>
      <c r="AC5" s="170"/>
      <c r="AD5" s="165" t="s">
        <v>8</v>
      </c>
      <c r="AE5" s="166"/>
      <c r="AF5" s="166"/>
      <c r="AG5" s="166"/>
      <c r="AH5" s="170"/>
      <c r="AI5" s="167" t="s">
        <v>73</v>
      </c>
      <c r="AJ5" s="165" t="s">
        <v>9</v>
      </c>
      <c r="AK5" s="166"/>
      <c r="AL5" s="166"/>
      <c r="AM5" s="166"/>
      <c r="AN5" s="170"/>
      <c r="AO5" s="165" t="s">
        <v>10</v>
      </c>
      <c r="AP5" s="166"/>
      <c r="AQ5" s="166"/>
      <c r="AR5" s="166"/>
      <c r="AS5" s="166"/>
      <c r="AT5" s="167" t="s">
        <v>73</v>
      </c>
      <c r="AU5" s="165" t="s">
        <v>112</v>
      </c>
      <c r="AV5" s="166"/>
      <c r="AW5" s="166"/>
      <c r="AX5" s="166"/>
      <c r="AY5" s="170"/>
      <c r="AZ5" s="165" t="s">
        <v>113</v>
      </c>
      <c r="BA5" s="166"/>
      <c r="BB5" s="166"/>
      <c r="BC5" s="166"/>
      <c r="BD5" s="166"/>
    </row>
    <row r="6" spans="1:56" ht="26.25" customHeight="1" x14ac:dyDescent="0.25">
      <c r="A6" s="184"/>
      <c r="B6" s="181"/>
      <c r="C6" s="184"/>
      <c r="D6" s="191"/>
      <c r="E6" s="198"/>
      <c r="F6" s="203" t="s">
        <v>64</v>
      </c>
      <c r="G6" s="200" t="s">
        <v>79</v>
      </c>
      <c r="H6" s="201"/>
      <c r="I6" s="202"/>
      <c r="J6" s="203" t="s">
        <v>68</v>
      </c>
      <c r="K6" s="207" t="s">
        <v>69</v>
      </c>
      <c r="L6" s="177" t="s">
        <v>88</v>
      </c>
      <c r="M6" s="217"/>
      <c r="N6" s="189" t="s">
        <v>74</v>
      </c>
      <c r="O6" s="187"/>
      <c r="P6" s="187"/>
      <c r="Q6" s="187"/>
      <c r="R6" s="188"/>
      <c r="S6" s="165" t="s">
        <v>108</v>
      </c>
      <c r="T6" s="166"/>
      <c r="U6" s="166"/>
      <c r="V6" s="166"/>
      <c r="W6" s="170"/>
      <c r="X6" s="168"/>
      <c r="Y6" s="165" t="s">
        <v>74</v>
      </c>
      <c r="Z6" s="166"/>
      <c r="AA6" s="166"/>
      <c r="AB6" s="166"/>
      <c r="AC6" s="170"/>
      <c r="AD6" s="165" t="s">
        <v>130</v>
      </c>
      <c r="AE6" s="166"/>
      <c r="AF6" s="166"/>
      <c r="AG6" s="166"/>
      <c r="AH6" s="170"/>
      <c r="AI6" s="168"/>
      <c r="AJ6" s="165" t="s">
        <v>74</v>
      </c>
      <c r="AK6" s="166"/>
      <c r="AL6" s="166"/>
      <c r="AM6" s="166"/>
      <c r="AN6" s="170"/>
      <c r="AO6" s="165" t="s">
        <v>75</v>
      </c>
      <c r="AP6" s="166"/>
      <c r="AQ6" s="166"/>
      <c r="AR6" s="166"/>
      <c r="AS6" s="166"/>
      <c r="AT6" s="168"/>
      <c r="AU6" s="165" t="s">
        <v>74</v>
      </c>
      <c r="AV6" s="166"/>
      <c r="AW6" s="166"/>
      <c r="AX6" s="166"/>
      <c r="AY6" s="170"/>
      <c r="AZ6" s="165" t="s">
        <v>75</v>
      </c>
      <c r="BA6" s="166"/>
      <c r="BB6" s="166"/>
      <c r="BC6" s="166"/>
      <c r="BD6" s="166"/>
    </row>
    <row r="7" spans="1:56" ht="36.75" customHeight="1" x14ac:dyDescent="0.25">
      <c r="A7" s="184"/>
      <c r="B7" s="181"/>
      <c r="C7" s="184"/>
      <c r="D7" s="191"/>
      <c r="E7" s="198"/>
      <c r="F7" s="204"/>
      <c r="G7" s="206" t="s">
        <v>65</v>
      </c>
      <c r="H7" s="206" t="s">
        <v>66</v>
      </c>
      <c r="I7" s="206" t="s">
        <v>67</v>
      </c>
      <c r="J7" s="204"/>
      <c r="K7" s="208"/>
      <c r="L7" s="178"/>
      <c r="M7" s="217"/>
      <c r="N7" s="171" t="s">
        <v>76</v>
      </c>
      <c r="O7" s="171" t="s">
        <v>68</v>
      </c>
      <c r="P7" s="171" t="s">
        <v>77</v>
      </c>
      <c r="Q7" s="158" t="s">
        <v>34</v>
      </c>
      <c r="R7" s="158" t="s">
        <v>78</v>
      </c>
      <c r="S7" s="171" t="s">
        <v>76</v>
      </c>
      <c r="T7" s="171" t="s">
        <v>68</v>
      </c>
      <c r="U7" s="171" t="s">
        <v>77</v>
      </c>
      <c r="V7" s="158" t="s">
        <v>34</v>
      </c>
      <c r="W7" s="158" t="s">
        <v>78</v>
      </c>
      <c r="X7" s="168"/>
      <c r="Y7" s="171" t="s">
        <v>76</v>
      </c>
      <c r="Z7" s="171" t="s">
        <v>68</v>
      </c>
      <c r="AA7" s="171" t="s">
        <v>77</v>
      </c>
      <c r="AB7" s="158" t="s">
        <v>34</v>
      </c>
      <c r="AC7" s="158" t="s">
        <v>78</v>
      </c>
      <c r="AD7" s="171" t="s">
        <v>76</v>
      </c>
      <c r="AE7" s="171" t="s">
        <v>68</v>
      </c>
      <c r="AF7" s="171" t="s">
        <v>77</v>
      </c>
      <c r="AG7" s="158" t="s">
        <v>34</v>
      </c>
      <c r="AH7" s="158" t="s">
        <v>78</v>
      </c>
      <c r="AI7" s="168"/>
      <c r="AJ7" s="171" t="s">
        <v>76</v>
      </c>
      <c r="AK7" s="171" t="s">
        <v>68</v>
      </c>
      <c r="AL7" s="171" t="s">
        <v>77</v>
      </c>
      <c r="AM7" s="158" t="s">
        <v>34</v>
      </c>
      <c r="AN7" s="158" t="s">
        <v>78</v>
      </c>
      <c r="AO7" s="171" t="s">
        <v>76</v>
      </c>
      <c r="AP7" s="171" t="s">
        <v>68</v>
      </c>
      <c r="AQ7" s="171" t="s">
        <v>77</v>
      </c>
      <c r="AR7" s="158" t="s">
        <v>94</v>
      </c>
      <c r="AS7" s="158" t="s">
        <v>78</v>
      </c>
      <c r="AT7" s="168"/>
      <c r="AU7" s="171" t="s">
        <v>76</v>
      </c>
      <c r="AV7" s="171" t="s">
        <v>68</v>
      </c>
      <c r="AW7" s="171" t="s">
        <v>77</v>
      </c>
      <c r="AX7" s="158" t="s">
        <v>34</v>
      </c>
      <c r="AY7" s="158" t="s">
        <v>78</v>
      </c>
      <c r="AZ7" s="171" t="s">
        <v>76</v>
      </c>
      <c r="BA7" s="171" t="s">
        <v>68</v>
      </c>
      <c r="BB7" s="171" t="s">
        <v>77</v>
      </c>
      <c r="BC7" s="174" t="s">
        <v>114</v>
      </c>
      <c r="BD7" s="158" t="s">
        <v>78</v>
      </c>
    </row>
    <row r="8" spans="1:56" ht="18.75" customHeight="1" x14ac:dyDescent="0.25">
      <c r="A8" s="184"/>
      <c r="B8" s="181"/>
      <c r="C8" s="184"/>
      <c r="D8" s="191"/>
      <c r="E8" s="198"/>
      <c r="F8" s="204"/>
      <c r="G8" s="204"/>
      <c r="H8" s="204"/>
      <c r="I8" s="204"/>
      <c r="J8" s="204"/>
      <c r="K8" s="208"/>
      <c r="L8" s="178"/>
      <c r="M8" s="217"/>
      <c r="N8" s="172"/>
      <c r="O8" s="172"/>
      <c r="P8" s="172"/>
      <c r="Q8" s="159"/>
      <c r="R8" s="159"/>
      <c r="S8" s="172"/>
      <c r="T8" s="172"/>
      <c r="U8" s="172"/>
      <c r="V8" s="159"/>
      <c r="W8" s="159"/>
      <c r="X8" s="168"/>
      <c r="Y8" s="172"/>
      <c r="Z8" s="172"/>
      <c r="AA8" s="172"/>
      <c r="AB8" s="159"/>
      <c r="AC8" s="159"/>
      <c r="AD8" s="172"/>
      <c r="AE8" s="172"/>
      <c r="AF8" s="172"/>
      <c r="AG8" s="159"/>
      <c r="AH8" s="159"/>
      <c r="AI8" s="168"/>
      <c r="AJ8" s="172"/>
      <c r="AK8" s="172"/>
      <c r="AL8" s="172"/>
      <c r="AM8" s="159"/>
      <c r="AN8" s="159"/>
      <c r="AO8" s="172"/>
      <c r="AP8" s="172"/>
      <c r="AQ8" s="172"/>
      <c r="AR8" s="159"/>
      <c r="AS8" s="159"/>
      <c r="AT8" s="168"/>
      <c r="AU8" s="172"/>
      <c r="AV8" s="172"/>
      <c r="AW8" s="172"/>
      <c r="AX8" s="159"/>
      <c r="AY8" s="159"/>
      <c r="AZ8" s="172"/>
      <c r="BA8" s="172"/>
      <c r="BB8" s="172"/>
      <c r="BC8" s="175"/>
      <c r="BD8" s="159"/>
    </row>
    <row r="9" spans="1:56" ht="18.75" customHeight="1" x14ac:dyDescent="0.25">
      <c r="A9" s="184"/>
      <c r="B9" s="181"/>
      <c r="C9" s="184"/>
      <c r="D9" s="191"/>
      <c r="E9" s="198"/>
      <c r="F9" s="204"/>
      <c r="G9" s="204"/>
      <c r="H9" s="204"/>
      <c r="I9" s="204"/>
      <c r="J9" s="204"/>
      <c r="K9" s="208"/>
      <c r="L9" s="178"/>
      <c r="M9" s="217"/>
      <c r="N9" s="172"/>
      <c r="O9" s="172"/>
      <c r="P9" s="172"/>
      <c r="Q9" s="159"/>
      <c r="R9" s="159"/>
      <c r="S9" s="172"/>
      <c r="T9" s="172"/>
      <c r="U9" s="172"/>
      <c r="V9" s="159"/>
      <c r="W9" s="159"/>
      <c r="X9" s="168"/>
      <c r="Y9" s="172"/>
      <c r="Z9" s="172"/>
      <c r="AA9" s="172"/>
      <c r="AB9" s="159"/>
      <c r="AC9" s="159"/>
      <c r="AD9" s="172"/>
      <c r="AE9" s="172"/>
      <c r="AF9" s="172"/>
      <c r="AG9" s="159"/>
      <c r="AH9" s="159"/>
      <c r="AI9" s="168"/>
      <c r="AJ9" s="172"/>
      <c r="AK9" s="172"/>
      <c r="AL9" s="172"/>
      <c r="AM9" s="159"/>
      <c r="AN9" s="159"/>
      <c r="AO9" s="172"/>
      <c r="AP9" s="172"/>
      <c r="AQ9" s="172"/>
      <c r="AR9" s="159"/>
      <c r="AS9" s="159"/>
      <c r="AT9" s="168"/>
      <c r="AU9" s="172"/>
      <c r="AV9" s="172"/>
      <c r="AW9" s="172"/>
      <c r="AX9" s="159"/>
      <c r="AY9" s="159"/>
      <c r="AZ9" s="172"/>
      <c r="BA9" s="172"/>
      <c r="BB9" s="172"/>
      <c r="BC9" s="175"/>
      <c r="BD9" s="159"/>
    </row>
    <row r="10" spans="1:56" ht="18.75" customHeight="1" x14ac:dyDescent="0.25">
      <c r="A10" s="184"/>
      <c r="B10" s="181"/>
      <c r="C10" s="184"/>
      <c r="D10" s="191"/>
      <c r="E10" s="198"/>
      <c r="F10" s="204"/>
      <c r="G10" s="204"/>
      <c r="H10" s="204"/>
      <c r="I10" s="204"/>
      <c r="J10" s="204"/>
      <c r="K10" s="208"/>
      <c r="L10" s="178"/>
      <c r="M10" s="217"/>
      <c r="N10" s="172"/>
      <c r="O10" s="172"/>
      <c r="P10" s="172"/>
      <c r="Q10" s="159"/>
      <c r="R10" s="159"/>
      <c r="S10" s="172"/>
      <c r="T10" s="172"/>
      <c r="U10" s="172"/>
      <c r="V10" s="159"/>
      <c r="W10" s="159"/>
      <c r="X10" s="168"/>
      <c r="Y10" s="172"/>
      <c r="Z10" s="172"/>
      <c r="AA10" s="172"/>
      <c r="AB10" s="159"/>
      <c r="AC10" s="159"/>
      <c r="AD10" s="172"/>
      <c r="AE10" s="172"/>
      <c r="AF10" s="172"/>
      <c r="AG10" s="159"/>
      <c r="AH10" s="159"/>
      <c r="AI10" s="168"/>
      <c r="AJ10" s="172"/>
      <c r="AK10" s="172"/>
      <c r="AL10" s="172"/>
      <c r="AM10" s="159"/>
      <c r="AN10" s="159"/>
      <c r="AO10" s="172"/>
      <c r="AP10" s="172"/>
      <c r="AQ10" s="172"/>
      <c r="AR10" s="159"/>
      <c r="AS10" s="159"/>
      <c r="AT10" s="168"/>
      <c r="AU10" s="172"/>
      <c r="AV10" s="172"/>
      <c r="AW10" s="172"/>
      <c r="AX10" s="159"/>
      <c r="AY10" s="159"/>
      <c r="AZ10" s="172"/>
      <c r="BA10" s="172"/>
      <c r="BB10" s="172"/>
      <c r="BC10" s="175"/>
      <c r="BD10" s="159"/>
    </row>
    <row r="11" spans="1:56" ht="18.75" customHeight="1" x14ac:dyDescent="0.25">
      <c r="A11" s="184"/>
      <c r="B11" s="181"/>
      <c r="C11" s="184"/>
      <c r="D11" s="191"/>
      <c r="E11" s="198"/>
      <c r="F11" s="204"/>
      <c r="G11" s="204"/>
      <c r="H11" s="204"/>
      <c r="I11" s="204"/>
      <c r="J11" s="204"/>
      <c r="K11" s="208"/>
      <c r="L11" s="178"/>
      <c r="M11" s="217"/>
      <c r="N11" s="172"/>
      <c r="O11" s="172"/>
      <c r="P11" s="172"/>
      <c r="Q11" s="159"/>
      <c r="R11" s="159"/>
      <c r="S11" s="172"/>
      <c r="T11" s="172"/>
      <c r="U11" s="172"/>
      <c r="V11" s="159"/>
      <c r="W11" s="159"/>
      <c r="X11" s="168"/>
      <c r="Y11" s="172"/>
      <c r="Z11" s="172"/>
      <c r="AA11" s="172"/>
      <c r="AB11" s="159"/>
      <c r="AC11" s="159"/>
      <c r="AD11" s="172"/>
      <c r="AE11" s="172"/>
      <c r="AF11" s="172"/>
      <c r="AG11" s="159"/>
      <c r="AH11" s="159"/>
      <c r="AI11" s="168"/>
      <c r="AJ11" s="172"/>
      <c r="AK11" s="172"/>
      <c r="AL11" s="172"/>
      <c r="AM11" s="159"/>
      <c r="AN11" s="159"/>
      <c r="AO11" s="172"/>
      <c r="AP11" s="172"/>
      <c r="AQ11" s="172"/>
      <c r="AR11" s="159"/>
      <c r="AS11" s="159"/>
      <c r="AT11" s="168"/>
      <c r="AU11" s="172"/>
      <c r="AV11" s="172"/>
      <c r="AW11" s="172"/>
      <c r="AX11" s="159"/>
      <c r="AY11" s="159"/>
      <c r="AZ11" s="172"/>
      <c r="BA11" s="172"/>
      <c r="BB11" s="172"/>
      <c r="BC11" s="175"/>
      <c r="BD11" s="159"/>
    </row>
    <row r="12" spans="1:56" ht="75" customHeight="1" thickBot="1" x14ac:dyDescent="0.3">
      <c r="A12" s="185"/>
      <c r="B12" s="182"/>
      <c r="C12" s="185"/>
      <c r="D12" s="192"/>
      <c r="E12" s="199"/>
      <c r="F12" s="205"/>
      <c r="G12" s="205"/>
      <c r="H12" s="205"/>
      <c r="I12" s="205"/>
      <c r="J12" s="205"/>
      <c r="K12" s="209"/>
      <c r="L12" s="179"/>
      <c r="M12" s="218"/>
      <c r="N12" s="173"/>
      <c r="O12" s="173"/>
      <c r="P12" s="173"/>
      <c r="Q12" s="160"/>
      <c r="R12" s="160"/>
      <c r="S12" s="173"/>
      <c r="T12" s="173"/>
      <c r="U12" s="173"/>
      <c r="V12" s="160"/>
      <c r="W12" s="160"/>
      <c r="X12" s="169"/>
      <c r="Y12" s="173"/>
      <c r="Z12" s="173"/>
      <c r="AA12" s="173"/>
      <c r="AB12" s="160"/>
      <c r="AC12" s="160"/>
      <c r="AD12" s="173"/>
      <c r="AE12" s="173"/>
      <c r="AF12" s="173"/>
      <c r="AG12" s="160"/>
      <c r="AH12" s="160"/>
      <c r="AI12" s="169"/>
      <c r="AJ12" s="173"/>
      <c r="AK12" s="173"/>
      <c r="AL12" s="173"/>
      <c r="AM12" s="160"/>
      <c r="AN12" s="160"/>
      <c r="AO12" s="173"/>
      <c r="AP12" s="173"/>
      <c r="AQ12" s="173"/>
      <c r="AR12" s="160"/>
      <c r="AS12" s="160"/>
      <c r="AT12" s="169"/>
      <c r="AU12" s="173"/>
      <c r="AV12" s="173"/>
      <c r="AW12" s="173"/>
      <c r="AX12" s="160"/>
      <c r="AY12" s="160"/>
      <c r="AZ12" s="173"/>
      <c r="BA12" s="173"/>
      <c r="BB12" s="173"/>
      <c r="BC12" s="176"/>
      <c r="BD12" s="160"/>
    </row>
    <row r="13" spans="1:56" ht="18.75" x14ac:dyDescent="0.3">
      <c r="A13" s="12">
        <v>1</v>
      </c>
      <c r="B13" s="16">
        <v>2</v>
      </c>
      <c r="C13" s="17">
        <v>3</v>
      </c>
      <c r="D13" s="16">
        <v>4</v>
      </c>
      <c r="E13" s="20">
        <v>5</v>
      </c>
      <c r="F13" s="21">
        <v>6</v>
      </c>
      <c r="G13" s="20">
        <v>7</v>
      </c>
      <c r="H13" s="21">
        <v>8</v>
      </c>
      <c r="I13" s="20">
        <v>9</v>
      </c>
      <c r="J13" s="21">
        <v>10</v>
      </c>
      <c r="K13" s="21">
        <v>11</v>
      </c>
      <c r="L13" s="21">
        <v>12</v>
      </c>
      <c r="M13" s="18">
        <v>13</v>
      </c>
      <c r="N13" s="18">
        <v>14</v>
      </c>
      <c r="O13" s="18">
        <v>15</v>
      </c>
      <c r="P13" s="18">
        <v>16</v>
      </c>
      <c r="Q13" s="19">
        <v>17</v>
      </c>
      <c r="R13" s="19">
        <v>18</v>
      </c>
      <c r="S13" s="19">
        <v>19</v>
      </c>
      <c r="T13" s="19">
        <v>20</v>
      </c>
      <c r="U13" s="30">
        <v>21</v>
      </c>
      <c r="V13" s="19">
        <v>22</v>
      </c>
      <c r="W13" s="19">
        <v>23</v>
      </c>
      <c r="X13" s="129">
        <v>24</v>
      </c>
      <c r="Y13" s="19">
        <v>25</v>
      </c>
      <c r="Z13" s="19">
        <v>26</v>
      </c>
      <c r="AA13" s="19">
        <v>27</v>
      </c>
      <c r="AB13" s="19">
        <v>28</v>
      </c>
      <c r="AC13" s="19">
        <v>29</v>
      </c>
      <c r="AD13" s="19">
        <v>30</v>
      </c>
      <c r="AE13" s="19">
        <v>31</v>
      </c>
      <c r="AF13" s="19">
        <v>32</v>
      </c>
      <c r="AG13" s="19">
        <v>33</v>
      </c>
      <c r="AH13" s="19">
        <v>34</v>
      </c>
      <c r="AI13" s="129">
        <v>35</v>
      </c>
      <c r="AJ13" s="19">
        <v>36</v>
      </c>
      <c r="AK13" s="19">
        <v>37</v>
      </c>
      <c r="AL13" s="19">
        <v>38</v>
      </c>
      <c r="AM13" s="19">
        <v>39</v>
      </c>
      <c r="AN13" s="19">
        <v>40</v>
      </c>
      <c r="AO13" s="19">
        <v>41</v>
      </c>
      <c r="AP13" s="19">
        <v>42</v>
      </c>
      <c r="AQ13" s="19">
        <v>43</v>
      </c>
      <c r="AR13" s="19">
        <v>44</v>
      </c>
      <c r="AS13" s="31">
        <v>45</v>
      </c>
      <c r="AT13" s="124">
        <v>46</v>
      </c>
      <c r="AU13" s="40">
        <v>47</v>
      </c>
      <c r="AV13" s="40">
        <v>48</v>
      </c>
      <c r="AW13" s="40">
        <v>49</v>
      </c>
      <c r="AX13" s="40">
        <v>50</v>
      </c>
      <c r="AY13" s="40">
        <v>51</v>
      </c>
      <c r="AZ13" s="40">
        <v>52</v>
      </c>
      <c r="BA13" s="40">
        <v>53</v>
      </c>
      <c r="BB13" s="40">
        <v>54</v>
      </c>
      <c r="BC13" s="40">
        <v>55</v>
      </c>
      <c r="BD13" s="42">
        <v>56</v>
      </c>
    </row>
    <row r="14" spans="1:56" x14ac:dyDescent="0.25">
      <c r="A14" s="23" t="s">
        <v>43</v>
      </c>
      <c r="B14" s="24" t="s">
        <v>39</v>
      </c>
      <c r="C14" s="29" t="s">
        <v>139</v>
      </c>
      <c r="D14" s="28">
        <v>1476</v>
      </c>
      <c r="E14" s="28">
        <f t="shared" ref="E14:AI14" si="0">SUM(E16:E31)</f>
        <v>0</v>
      </c>
      <c r="F14" s="28">
        <v>1406</v>
      </c>
      <c r="G14" s="28">
        <v>720</v>
      </c>
      <c r="H14" s="28">
        <v>686</v>
      </c>
      <c r="I14" s="28">
        <f t="shared" si="0"/>
        <v>0</v>
      </c>
      <c r="J14" s="28">
        <f t="shared" si="0"/>
        <v>0</v>
      </c>
      <c r="K14" s="28">
        <f t="shared" si="0"/>
        <v>10</v>
      </c>
      <c r="L14" s="28">
        <v>60</v>
      </c>
      <c r="M14" s="28">
        <f t="shared" si="0"/>
        <v>1512</v>
      </c>
      <c r="N14" s="28">
        <v>584</v>
      </c>
      <c r="O14" s="28">
        <f t="shared" si="0"/>
        <v>0</v>
      </c>
      <c r="P14" s="28">
        <f t="shared" si="0"/>
        <v>4</v>
      </c>
      <c r="Q14" s="28">
        <v>24</v>
      </c>
      <c r="R14" s="28">
        <f t="shared" si="0"/>
        <v>0</v>
      </c>
      <c r="S14" s="28">
        <v>822</v>
      </c>
      <c r="T14" s="28">
        <f t="shared" si="0"/>
        <v>0</v>
      </c>
      <c r="U14" s="28">
        <f t="shared" si="0"/>
        <v>6</v>
      </c>
      <c r="V14" s="28">
        <v>36</v>
      </c>
      <c r="W14" s="28">
        <f t="shared" si="0"/>
        <v>0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  <c r="AC14" s="28">
        <f t="shared" si="0"/>
        <v>0</v>
      </c>
      <c r="AD14" s="28">
        <f t="shared" si="0"/>
        <v>0</v>
      </c>
      <c r="AE14" s="28">
        <f t="shared" si="0"/>
        <v>0</v>
      </c>
      <c r="AF14" s="28">
        <f t="shared" si="0"/>
        <v>0</v>
      </c>
      <c r="AG14" s="28">
        <f t="shared" si="0"/>
        <v>0</v>
      </c>
      <c r="AH14" s="28">
        <f t="shared" si="0"/>
        <v>0</v>
      </c>
      <c r="AI14" s="28">
        <f t="shared" si="0"/>
        <v>0</v>
      </c>
      <c r="AJ14" s="28">
        <f t="shared" ref="AJ14:AS14" si="1">SUM(AJ16:AJ29)</f>
        <v>0</v>
      </c>
      <c r="AK14" s="28">
        <f t="shared" si="1"/>
        <v>0</v>
      </c>
      <c r="AL14" s="28">
        <f t="shared" si="1"/>
        <v>0</v>
      </c>
      <c r="AM14" s="28">
        <f t="shared" si="1"/>
        <v>0</v>
      </c>
      <c r="AN14" s="28">
        <f t="shared" si="1"/>
        <v>0</v>
      </c>
      <c r="AO14" s="28">
        <f t="shared" si="1"/>
        <v>0</v>
      </c>
      <c r="AP14" s="28">
        <f t="shared" si="1"/>
        <v>0</v>
      </c>
      <c r="AQ14" s="28">
        <f t="shared" si="1"/>
        <v>0</v>
      </c>
      <c r="AR14" s="28">
        <f t="shared" si="1"/>
        <v>0</v>
      </c>
      <c r="AS14" s="28">
        <f t="shared" si="1"/>
        <v>0</v>
      </c>
      <c r="AT14" s="103">
        <v>0</v>
      </c>
      <c r="AU14" s="103">
        <v>0</v>
      </c>
      <c r="AV14" s="103">
        <v>0</v>
      </c>
      <c r="AW14" s="103">
        <v>0</v>
      </c>
      <c r="AX14" s="103">
        <v>0</v>
      </c>
      <c r="AY14" s="103">
        <v>0</v>
      </c>
      <c r="AZ14" s="103">
        <v>0</v>
      </c>
      <c r="BA14" s="103">
        <v>0</v>
      </c>
      <c r="BB14" s="103">
        <v>0</v>
      </c>
      <c r="BC14" s="103">
        <v>0</v>
      </c>
      <c r="BD14" s="103">
        <v>0</v>
      </c>
    </row>
    <row r="15" spans="1:56" s="1" customFormat="1" x14ac:dyDescent="0.25">
      <c r="A15" s="23"/>
      <c r="B15" s="24" t="s">
        <v>135</v>
      </c>
      <c r="C15" s="29" t="s">
        <v>107</v>
      </c>
      <c r="D15" s="28">
        <v>1440</v>
      </c>
      <c r="E15" s="121">
        <v>0</v>
      </c>
      <c r="F15" s="28">
        <v>1370</v>
      </c>
      <c r="G15" s="28">
        <v>702</v>
      </c>
      <c r="H15" s="28">
        <v>668</v>
      </c>
      <c r="I15" s="28">
        <v>0</v>
      </c>
      <c r="J15" s="28">
        <v>0</v>
      </c>
      <c r="K15" s="28">
        <v>10</v>
      </c>
      <c r="L15" s="28">
        <v>60</v>
      </c>
      <c r="M15" s="28">
        <v>1440</v>
      </c>
      <c r="N15" s="28">
        <v>584</v>
      </c>
      <c r="O15" s="28">
        <v>0</v>
      </c>
      <c r="P15" s="28">
        <v>4</v>
      </c>
      <c r="Q15" s="28">
        <v>24</v>
      </c>
      <c r="R15" s="28">
        <v>0</v>
      </c>
      <c r="S15" s="28">
        <v>786</v>
      </c>
      <c r="T15" s="28">
        <v>0</v>
      </c>
      <c r="U15" s="121">
        <v>6</v>
      </c>
      <c r="V15" s="28">
        <v>36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122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</row>
    <row r="16" spans="1:56" x14ac:dyDescent="0.25">
      <c r="A16" s="49" t="s">
        <v>46</v>
      </c>
      <c r="B16" s="50" t="s">
        <v>44</v>
      </c>
      <c r="C16" s="58" t="s">
        <v>140</v>
      </c>
      <c r="D16" s="50">
        <v>82</v>
      </c>
      <c r="E16" s="59">
        <v>0</v>
      </c>
      <c r="F16" s="50">
        <v>68</v>
      </c>
      <c r="G16" s="57">
        <v>36</v>
      </c>
      <c r="H16" s="50">
        <v>32</v>
      </c>
      <c r="I16" s="60">
        <v>0</v>
      </c>
      <c r="J16" s="60">
        <v>0</v>
      </c>
      <c r="K16" s="61">
        <v>2</v>
      </c>
      <c r="L16" s="61">
        <v>12</v>
      </c>
      <c r="M16" s="62">
        <v>82</v>
      </c>
      <c r="N16" s="62">
        <v>68</v>
      </c>
      <c r="O16" s="50">
        <v>0</v>
      </c>
      <c r="P16" s="62">
        <v>2</v>
      </c>
      <c r="Q16" s="57">
        <v>12</v>
      </c>
      <c r="R16" s="50">
        <v>0</v>
      </c>
      <c r="S16" s="57">
        <v>0</v>
      </c>
      <c r="T16" s="62">
        <v>0</v>
      </c>
      <c r="U16" s="56">
        <v>0</v>
      </c>
      <c r="V16" s="57">
        <v>0</v>
      </c>
      <c r="W16" s="57">
        <v>0</v>
      </c>
      <c r="X16" s="70">
        <v>0</v>
      </c>
      <c r="Y16" s="57">
        <f>X16</f>
        <v>0</v>
      </c>
      <c r="Z16" s="54">
        <f>U16</f>
        <v>0</v>
      </c>
      <c r="AA16" s="54">
        <f>V16</f>
        <v>0</v>
      </c>
      <c r="AB16" s="54">
        <f t="shared" ref="AB16:AQ16" si="2">Y16</f>
        <v>0</v>
      </c>
      <c r="AC16" s="54">
        <f t="shared" si="2"/>
        <v>0</v>
      </c>
      <c r="AD16" s="54">
        <f t="shared" si="2"/>
        <v>0</v>
      </c>
      <c r="AE16" s="54">
        <f t="shared" si="2"/>
        <v>0</v>
      </c>
      <c r="AF16" s="54">
        <f t="shared" si="2"/>
        <v>0</v>
      </c>
      <c r="AG16" s="54">
        <f t="shared" si="2"/>
        <v>0</v>
      </c>
      <c r="AH16" s="54">
        <f t="shared" si="2"/>
        <v>0</v>
      </c>
      <c r="AI16" s="125">
        <f t="shared" si="2"/>
        <v>0</v>
      </c>
      <c r="AJ16" s="54">
        <f t="shared" si="2"/>
        <v>0</v>
      </c>
      <c r="AK16" s="54">
        <f t="shared" si="2"/>
        <v>0</v>
      </c>
      <c r="AL16" s="54">
        <f t="shared" si="2"/>
        <v>0</v>
      </c>
      <c r="AM16" s="54">
        <f t="shared" si="2"/>
        <v>0</v>
      </c>
      <c r="AN16" s="54">
        <f t="shared" si="2"/>
        <v>0</v>
      </c>
      <c r="AO16" s="54">
        <f t="shared" si="2"/>
        <v>0</v>
      </c>
      <c r="AP16" s="54">
        <f t="shared" si="2"/>
        <v>0</v>
      </c>
      <c r="AQ16" s="54">
        <f t="shared" si="2"/>
        <v>0</v>
      </c>
      <c r="AR16" s="54">
        <f>AO16</f>
        <v>0</v>
      </c>
      <c r="AS16" s="55">
        <f>AP16</f>
        <v>0</v>
      </c>
      <c r="AT16" s="72">
        <f>AQ16</f>
        <v>0</v>
      </c>
      <c r="AU16" s="75">
        <f>AR16</f>
        <v>0</v>
      </c>
      <c r="AV16" s="75">
        <f t="shared" ref="AV16" si="3">AS16</f>
        <v>0</v>
      </c>
      <c r="AW16" s="75">
        <f t="shared" ref="AW16" si="4">AT16</f>
        <v>0</v>
      </c>
      <c r="AX16" s="75">
        <f t="shared" ref="AX16" si="5">AU16</f>
        <v>0</v>
      </c>
      <c r="AY16" s="75">
        <f t="shared" ref="AY16" si="6">AV16</f>
        <v>0</v>
      </c>
      <c r="AZ16" s="75">
        <f t="shared" ref="AZ16" si="7">AW16</f>
        <v>0</v>
      </c>
      <c r="BA16" s="75">
        <f t="shared" ref="BA16" si="8">AX16</f>
        <v>0</v>
      </c>
      <c r="BB16" s="75">
        <f t="shared" ref="BB16" si="9">AY16</f>
        <v>0</v>
      </c>
      <c r="BC16" s="75">
        <f t="shared" ref="BC16" si="10">AZ16</f>
        <v>0</v>
      </c>
      <c r="BD16" s="75">
        <f t="shared" ref="BD16" si="11">BA16</f>
        <v>0</v>
      </c>
    </row>
    <row r="17" spans="1:56" s="1" customFormat="1" x14ac:dyDescent="0.25">
      <c r="A17" s="49" t="s">
        <v>47</v>
      </c>
      <c r="B17" s="50" t="s">
        <v>45</v>
      </c>
      <c r="C17" s="58" t="s">
        <v>141</v>
      </c>
      <c r="D17" s="50">
        <v>108</v>
      </c>
      <c r="E17" s="59">
        <v>0</v>
      </c>
      <c r="F17" s="50">
        <v>108</v>
      </c>
      <c r="G17" s="57">
        <v>54</v>
      </c>
      <c r="H17" s="50">
        <v>54</v>
      </c>
      <c r="I17" s="60">
        <v>0</v>
      </c>
      <c r="J17" s="60">
        <v>0</v>
      </c>
      <c r="K17" s="61">
        <v>0</v>
      </c>
      <c r="L17" s="61">
        <v>0</v>
      </c>
      <c r="M17" s="62">
        <v>108</v>
      </c>
      <c r="N17" s="62">
        <v>48</v>
      </c>
      <c r="O17" s="50">
        <v>0</v>
      </c>
      <c r="P17" s="62">
        <v>0</v>
      </c>
      <c r="Q17" s="57">
        <v>0</v>
      </c>
      <c r="R17" s="50">
        <v>0</v>
      </c>
      <c r="S17" s="57">
        <v>60</v>
      </c>
      <c r="T17" s="62">
        <v>0</v>
      </c>
      <c r="U17" s="56">
        <v>0</v>
      </c>
      <c r="V17" s="57">
        <v>0</v>
      </c>
      <c r="W17" s="57">
        <v>0</v>
      </c>
      <c r="X17" s="70">
        <v>0</v>
      </c>
      <c r="Y17" s="57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125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5">
        <v>0</v>
      </c>
      <c r="AT17" s="72">
        <v>0</v>
      </c>
      <c r="AU17" s="75">
        <v>0</v>
      </c>
      <c r="AV17" s="75">
        <v>0</v>
      </c>
      <c r="AW17" s="75">
        <v>0</v>
      </c>
      <c r="AX17" s="75">
        <v>0</v>
      </c>
      <c r="AY17" s="75">
        <v>0</v>
      </c>
      <c r="AZ17" s="75">
        <v>0</v>
      </c>
      <c r="BA17" s="75">
        <v>0</v>
      </c>
      <c r="BB17" s="75">
        <v>0</v>
      </c>
      <c r="BC17" s="75">
        <v>0</v>
      </c>
      <c r="BD17" s="75">
        <v>0</v>
      </c>
    </row>
    <row r="18" spans="1:56" s="1" customFormat="1" x14ac:dyDescent="0.25">
      <c r="A18" s="49" t="s">
        <v>48</v>
      </c>
      <c r="B18" s="50" t="s">
        <v>11</v>
      </c>
      <c r="C18" s="58" t="s">
        <v>141</v>
      </c>
      <c r="D18" s="50">
        <v>72</v>
      </c>
      <c r="E18" s="59">
        <v>0</v>
      </c>
      <c r="F18" s="50">
        <v>72</v>
      </c>
      <c r="G18" s="57">
        <v>2</v>
      </c>
      <c r="H18" s="50">
        <v>70</v>
      </c>
      <c r="I18" s="61">
        <v>0</v>
      </c>
      <c r="J18" s="61">
        <v>0</v>
      </c>
      <c r="K18" s="50">
        <v>0</v>
      </c>
      <c r="L18" s="50">
        <v>0</v>
      </c>
      <c r="M18" s="62">
        <v>72</v>
      </c>
      <c r="N18" s="62">
        <v>34</v>
      </c>
      <c r="O18" s="62">
        <v>0</v>
      </c>
      <c r="P18" s="62">
        <v>0</v>
      </c>
      <c r="Q18" s="57">
        <v>0</v>
      </c>
      <c r="R18" s="57">
        <v>0</v>
      </c>
      <c r="S18" s="57">
        <v>38</v>
      </c>
      <c r="T18" s="57">
        <v>0</v>
      </c>
      <c r="U18" s="56">
        <v>0</v>
      </c>
      <c r="V18" s="57">
        <v>0</v>
      </c>
      <c r="W18" s="57">
        <v>0</v>
      </c>
      <c r="X18" s="125">
        <f t="shared" ref="X18:AS18" si="12">Z16</f>
        <v>0</v>
      </c>
      <c r="Y18" s="54">
        <f t="shared" si="12"/>
        <v>0</v>
      </c>
      <c r="Z18" s="54">
        <f t="shared" si="12"/>
        <v>0</v>
      </c>
      <c r="AA18" s="54">
        <f t="shared" si="12"/>
        <v>0</v>
      </c>
      <c r="AB18" s="54">
        <f t="shared" si="12"/>
        <v>0</v>
      </c>
      <c r="AC18" s="54">
        <f t="shared" si="12"/>
        <v>0</v>
      </c>
      <c r="AD18" s="54">
        <f t="shared" si="12"/>
        <v>0</v>
      </c>
      <c r="AE18" s="54">
        <f t="shared" si="12"/>
        <v>0</v>
      </c>
      <c r="AF18" s="54">
        <f t="shared" si="12"/>
        <v>0</v>
      </c>
      <c r="AG18" s="54">
        <f t="shared" si="12"/>
        <v>0</v>
      </c>
      <c r="AH18" s="54">
        <f t="shared" si="12"/>
        <v>0</v>
      </c>
      <c r="AI18" s="125">
        <f t="shared" si="12"/>
        <v>0</v>
      </c>
      <c r="AJ18" s="54">
        <f t="shared" si="12"/>
        <v>0</v>
      </c>
      <c r="AK18" s="54">
        <f t="shared" si="12"/>
        <v>0</v>
      </c>
      <c r="AL18" s="54">
        <f t="shared" si="12"/>
        <v>0</v>
      </c>
      <c r="AM18" s="54">
        <f t="shared" si="12"/>
        <v>0</v>
      </c>
      <c r="AN18" s="54">
        <f t="shared" si="12"/>
        <v>0</v>
      </c>
      <c r="AO18" s="54">
        <f t="shared" si="12"/>
        <v>0</v>
      </c>
      <c r="AP18" s="54">
        <f>AR16</f>
        <v>0</v>
      </c>
      <c r="AQ18" s="54">
        <f>AS16</f>
        <v>0</v>
      </c>
      <c r="AR18" s="54">
        <f t="shared" si="12"/>
        <v>0</v>
      </c>
      <c r="AS18" s="55">
        <f t="shared" si="12"/>
        <v>0</v>
      </c>
      <c r="AT18" s="72">
        <f t="shared" ref="AT18" si="13">AV16</f>
        <v>0</v>
      </c>
      <c r="AU18" s="75">
        <f t="shared" ref="AU18" si="14">AW16</f>
        <v>0</v>
      </c>
      <c r="AV18" s="75">
        <f t="shared" ref="AV18" si="15">AX16</f>
        <v>0</v>
      </c>
      <c r="AW18" s="75">
        <f t="shared" ref="AW18" si="16">AY16</f>
        <v>0</v>
      </c>
      <c r="AX18" s="75">
        <f t="shared" ref="AX18" si="17">AZ16</f>
        <v>0</v>
      </c>
      <c r="AY18" s="75">
        <f t="shared" ref="AY18" si="18">BA16</f>
        <v>0</v>
      </c>
      <c r="AZ18" s="75">
        <f t="shared" ref="AZ18" si="19">BB16</f>
        <v>0</v>
      </c>
      <c r="BA18" s="75">
        <f t="shared" ref="BA18" si="20">BC16</f>
        <v>0</v>
      </c>
      <c r="BB18" s="75">
        <f t="shared" ref="BB18" si="21">BD16</f>
        <v>0</v>
      </c>
      <c r="BC18" s="75">
        <f t="shared" ref="BC18" si="22">BE16</f>
        <v>0</v>
      </c>
      <c r="BD18" s="75">
        <f t="shared" ref="BD18" si="23">BF16</f>
        <v>0</v>
      </c>
    </row>
    <row r="19" spans="1:56" x14ac:dyDescent="0.25">
      <c r="A19" s="49" t="s">
        <v>49</v>
      </c>
      <c r="B19" s="50" t="s">
        <v>95</v>
      </c>
      <c r="C19" s="58" t="s">
        <v>142</v>
      </c>
      <c r="D19" s="50">
        <v>340</v>
      </c>
      <c r="E19" s="59">
        <v>0</v>
      </c>
      <c r="F19" s="50">
        <v>312</v>
      </c>
      <c r="G19" s="50">
        <v>204</v>
      </c>
      <c r="H19" s="50">
        <v>108</v>
      </c>
      <c r="I19" s="61">
        <v>0</v>
      </c>
      <c r="J19" s="61">
        <v>0</v>
      </c>
      <c r="K19" s="50">
        <v>4</v>
      </c>
      <c r="L19" s="50">
        <v>24</v>
      </c>
      <c r="M19" s="62">
        <v>340</v>
      </c>
      <c r="N19" s="62">
        <v>124</v>
      </c>
      <c r="O19" s="62">
        <v>0</v>
      </c>
      <c r="P19" s="62">
        <v>2</v>
      </c>
      <c r="Q19" s="57">
        <v>12</v>
      </c>
      <c r="R19" s="57">
        <v>0</v>
      </c>
      <c r="S19" s="57">
        <v>188</v>
      </c>
      <c r="T19" s="57">
        <v>0</v>
      </c>
      <c r="U19" s="56">
        <v>2</v>
      </c>
      <c r="V19" s="57">
        <v>12</v>
      </c>
      <c r="W19" s="57">
        <v>0</v>
      </c>
      <c r="X19" s="125">
        <f t="shared" ref="X19:AG23" si="24">X18</f>
        <v>0</v>
      </c>
      <c r="Y19" s="54">
        <f t="shared" si="24"/>
        <v>0</v>
      </c>
      <c r="Z19" s="54">
        <f t="shared" si="24"/>
        <v>0</v>
      </c>
      <c r="AA19" s="54">
        <f t="shared" si="24"/>
        <v>0</v>
      </c>
      <c r="AB19" s="54">
        <f t="shared" si="24"/>
        <v>0</v>
      </c>
      <c r="AC19" s="54">
        <f t="shared" si="24"/>
        <v>0</v>
      </c>
      <c r="AD19" s="54">
        <f t="shared" si="24"/>
        <v>0</v>
      </c>
      <c r="AE19" s="54">
        <f t="shared" si="24"/>
        <v>0</v>
      </c>
      <c r="AF19" s="54">
        <f t="shared" si="24"/>
        <v>0</v>
      </c>
      <c r="AG19" s="54">
        <f t="shared" si="24"/>
        <v>0</v>
      </c>
      <c r="AH19" s="54">
        <f t="shared" ref="AH19:AQ23" si="25">AH18</f>
        <v>0</v>
      </c>
      <c r="AI19" s="125">
        <f t="shared" si="25"/>
        <v>0</v>
      </c>
      <c r="AJ19" s="54">
        <f t="shared" si="25"/>
        <v>0</v>
      </c>
      <c r="AK19" s="54">
        <f t="shared" si="25"/>
        <v>0</v>
      </c>
      <c r="AL19" s="54">
        <f t="shared" si="25"/>
        <v>0</v>
      </c>
      <c r="AM19" s="54">
        <f t="shared" si="25"/>
        <v>0</v>
      </c>
      <c r="AN19" s="54">
        <f t="shared" si="25"/>
        <v>0</v>
      </c>
      <c r="AO19" s="54">
        <f t="shared" si="25"/>
        <v>0</v>
      </c>
      <c r="AP19" s="54">
        <f t="shared" si="25"/>
        <v>0</v>
      </c>
      <c r="AQ19" s="54">
        <f t="shared" si="25"/>
        <v>0</v>
      </c>
      <c r="AR19" s="54">
        <f t="shared" ref="AR19:AS23" si="26">AR18</f>
        <v>0</v>
      </c>
      <c r="AS19" s="55">
        <f t="shared" si="26"/>
        <v>0</v>
      </c>
      <c r="AT19" s="72">
        <f t="shared" ref="AT19:BD19" si="27">AT18</f>
        <v>0</v>
      </c>
      <c r="AU19" s="75">
        <f t="shared" si="27"/>
        <v>0</v>
      </c>
      <c r="AV19" s="75">
        <f t="shared" si="27"/>
        <v>0</v>
      </c>
      <c r="AW19" s="75">
        <f t="shared" si="27"/>
        <v>0</v>
      </c>
      <c r="AX19" s="75">
        <f t="shared" si="27"/>
        <v>0</v>
      </c>
      <c r="AY19" s="75">
        <f t="shared" si="27"/>
        <v>0</v>
      </c>
      <c r="AZ19" s="75">
        <f t="shared" si="27"/>
        <v>0</v>
      </c>
      <c r="BA19" s="75">
        <f t="shared" si="27"/>
        <v>0</v>
      </c>
      <c r="BB19" s="75">
        <f t="shared" si="27"/>
        <v>0</v>
      </c>
      <c r="BC19" s="75">
        <f t="shared" si="27"/>
        <v>0</v>
      </c>
      <c r="BD19" s="75">
        <f t="shared" si="27"/>
        <v>0</v>
      </c>
    </row>
    <row r="20" spans="1:56" x14ac:dyDescent="0.25">
      <c r="A20" s="49" t="s">
        <v>50</v>
      </c>
      <c r="B20" s="50" t="s">
        <v>42</v>
      </c>
      <c r="C20" s="58" t="s">
        <v>143</v>
      </c>
      <c r="D20" s="50">
        <v>144</v>
      </c>
      <c r="E20" s="59">
        <v>0</v>
      </c>
      <c r="F20" s="50">
        <v>130</v>
      </c>
      <c r="G20" s="50">
        <v>36</v>
      </c>
      <c r="H20" s="50">
        <v>94</v>
      </c>
      <c r="I20" s="61">
        <v>0</v>
      </c>
      <c r="J20" s="61">
        <v>0</v>
      </c>
      <c r="K20" s="50">
        <v>2</v>
      </c>
      <c r="L20" s="50">
        <v>12</v>
      </c>
      <c r="M20" s="62">
        <v>144</v>
      </c>
      <c r="N20" s="62">
        <v>60</v>
      </c>
      <c r="O20" s="62">
        <v>0</v>
      </c>
      <c r="P20" s="62">
        <v>0</v>
      </c>
      <c r="Q20" s="57">
        <v>0</v>
      </c>
      <c r="R20" s="57">
        <v>0</v>
      </c>
      <c r="S20" s="57">
        <v>70</v>
      </c>
      <c r="T20" s="57">
        <v>0</v>
      </c>
      <c r="U20" s="56">
        <v>2</v>
      </c>
      <c r="V20" s="57">
        <v>12</v>
      </c>
      <c r="W20" s="57">
        <v>0</v>
      </c>
      <c r="X20" s="125">
        <f t="shared" si="24"/>
        <v>0</v>
      </c>
      <c r="Y20" s="54">
        <f t="shared" si="24"/>
        <v>0</v>
      </c>
      <c r="Z20" s="54">
        <f t="shared" si="24"/>
        <v>0</v>
      </c>
      <c r="AA20" s="54">
        <f t="shared" si="24"/>
        <v>0</v>
      </c>
      <c r="AB20" s="54">
        <f t="shared" si="24"/>
        <v>0</v>
      </c>
      <c r="AC20" s="54">
        <f t="shared" si="24"/>
        <v>0</v>
      </c>
      <c r="AD20" s="54">
        <f t="shared" si="24"/>
        <v>0</v>
      </c>
      <c r="AE20" s="54">
        <f t="shared" si="24"/>
        <v>0</v>
      </c>
      <c r="AF20" s="54">
        <f t="shared" si="24"/>
        <v>0</v>
      </c>
      <c r="AG20" s="54">
        <f t="shared" si="24"/>
        <v>0</v>
      </c>
      <c r="AH20" s="54">
        <f t="shared" si="25"/>
        <v>0</v>
      </c>
      <c r="AI20" s="125">
        <f t="shared" si="25"/>
        <v>0</v>
      </c>
      <c r="AJ20" s="54">
        <f t="shared" si="25"/>
        <v>0</v>
      </c>
      <c r="AK20" s="54">
        <f t="shared" si="25"/>
        <v>0</v>
      </c>
      <c r="AL20" s="54">
        <f t="shared" si="25"/>
        <v>0</v>
      </c>
      <c r="AM20" s="54">
        <f t="shared" si="25"/>
        <v>0</v>
      </c>
      <c r="AN20" s="54">
        <f t="shared" si="25"/>
        <v>0</v>
      </c>
      <c r="AO20" s="54">
        <f t="shared" si="25"/>
        <v>0</v>
      </c>
      <c r="AP20" s="54">
        <f t="shared" si="25"/>
        <v>0</v>
      </c>
      <c r="AQ20" s="54">
        <f t="shared" si="25"/>
        <v>0</v>
      </c>
      <c r="AR20" s="54">
        <f t="shared" si="26"/>
        <v>0</v>
      </c>
      <c r="AS20" s="55">
        <f t="shared" si="26"/>
        <v>0</v>
      </c>
      <c r="AT20" s="72">
        <f t="shared" ref="AT20:BD20" si="28">AT19</f>
        <v>0</v>
      </c>
      <c r="AU20" s="75">
        <f t="shared" si="28"/>
        <v>0</v>
      </c>
      <c r="AV20" s="75">
        <f t="shared" si="28"/>
        <v>0</v>
      </c>
      <c r="AW20" s="75">
        <f t="shared" si="28"/>
        <v>0</v>
      </c>
      <c r="AX20" s="75">
        <f t="shared" si="28"/>
        <v>0</v>
      </c>
      <c r="AY20" s="75">
        <f t="shared" si="28"/>
        <v>0</v>
      </c>
      <c r="AZ20" s="75">
        <f t="shared" si="28"/>
        <v>0</v>
      </c>
      <c r="BA20" s="75">
        <f t="shared" si="28"/>
        <v>0</v>
      </c>
      <c r="BB20" s="75">
        <f t="shared" si="28"/>
        <v>0</v>
      </c>
      <c r="BC20" s="75">
        <f t="shared" si="28"/>
        <v>0</v>
      </c>
      <c r="BD20" s="75">
        <f t="shared" si="28"/>
        <v>0</v>
      </c>
    </row>
    <row r="21" spans="1:56" x14ac:dyDescent="0.25">
      <c r="A21" s="49" t="s">
        <v>51</v>
      </c>
      <c r="B21" s="50" t="s">
        <v>103</v>
      </c>
      <c r="C21" s="58" t="s">
        <v>143</v>
      </c>
      <c r="D21" s="50">
        <v>144</v>
      </c>
      <c r="E21" s="59">
        <v>0</v>
      </c>
      <c r="F21" s="50">
        <v>130</v>
      </c>
      <c r="G21" s="50">
        <v>94</v>
      </c>
      <c r="H21" s="50">
        <v>36</v>
      </c>
      <c r="I21" s="61">
        <v>0</v>
      </c>
      <c r="J21" s="61">
        <v>0</v>
      </c>
      <c r="K21" s="50">
        <v>2</v>
      </c>
      <c r="L21" s="50">
        <v>12</v>
      </c>
      <c r="M21" s="62">
        <v>144</v>
      </c>
      <c r="N21" s="62">
        <v>56</v>
      </c>
      <c r="O21" s="62">
        <v>0</v>
      </c>
      <c r="P21" s="62">
        <v>0</v>
      </c>
      <c r="Q21" s="57">
        <v>0</v>
      </c>
      <c r="R21" s="57">
        <v>0</v>
      </c>
      <c r="S21" s="57">
        <v>74</v>
      </c>
      <c r="T21" s="57">
        <v>0</v>
      </c>
      <c r="U21" s="56">
        <v>2</v>
      </c>
      <c r="V21" s="57">
        <v>12</v>
      </c>
      <c r="W21" s="57">
        <v>0</v>
      </c>
      <c r="X21" s="125">
        <f t="shared" si="24"/>
        <v>0</v>
      </c>
      <c r="Y21" s="54">
        <f t="shared" si="24"/>
        <v>0</v>
      </c>
      <c r="Z21" s="54">
        <f t="shared" si="24"/>
        <v>0</v>
      </c>
      <c r="AA21" s="54">
        <f t="shared" si="24"/>
        <v>0</v>
      </c>
      <c r="AB21" s="54">
        <f t="shared" si="24"/>
        <v>0</v>
      </c>
      <c r="AC21" s="54">
        <f t="shared" si="24"/>
        <v>0</v>
      </c>
      <c r="AD21" s="54">
        <f t="shared" si="24"/>
        <v>0</v>
      </c>
      <c r="AE21" s="54">
        <f t="shared" si="24"/>
        <v>0</v>
      </c>
      <c r="AF21" s="54">
        <f t="shared" si="24"/>
        <v>0</v>
      </c>
      <c r="AG21" s="54">
        <f t="shared" si="24"/>
        <v>0</v>
      </c>
      <c r="AH21" s="54">
        <f t="shared" si="25"/>
        <v>0</v>
      </c>
      <c r="AI21" s="125">
        <f t="shared" si="25"/>
        <v>0</v>
      </c>
      <c r="AJ21" s="54">
        <f t="shared" si="25"/>
        <v>0</v>
      </c>
      <c r="AK21" s="54">
        <f t="shared" si="25"/>
        <v>0</v>
      </c>
      <c r="AL21" s="54">
        <f t="shared" si="25"/>
        <v>0</v>
      </c>
      <c r="AM21" s="54">
        <f t="shared" si="25"/>
        <v>0</v>
      </c>
      <c r="AN21" s="54">
        <f t="shared" si="25"/>
        <v>0</v>
      </c>
      <c r="AO21" s="54">
        <f t="shared" si="25"/>
        <v>0</v>
      </c>
      <c r="AP21" s="54">
        <f t="shared" si="25"/>
        <v>0</v>
      </c>
      <c r="AQ21" s="54">
        <f t="shared" si="25"/>
        <v>0</v>
      </c>
      <c r="AR21" s="54">
        <f t="shared" si="26"/>
        <v>0</v>
      </c>
      <c r="AS21" s="55">
        <f t="shared" si="26"/>
        <v>0</v>
      </c>
      <c r="AT21" s="72">
        <f t="shared" ref="AT21:BD21" si="29">AT20</f>
        <v>0</v>
      </c>
      <c r="AU21" s="75">
        <f t="shared" si="29"/>
        <v>0</v>
      </c>
      <c r="AV21" s="75">
        <f t="shared" si="29"/>
        <v>0</v>
      </c>
      <c r="AW21" s="75">
        <f t="shared" si="29"/>
        <v>0</v>
      </c>
      <c r="AX21" s="75">
        <f t="shared" si="29"/>
        <v>0</v>
      </c>
      <c r="AY21" s="75">
        <f t="shared" si="29"/>
        <v>0</v>
      </c>
      <c r="AZ21" s="75">
        <f t="shared" si="29"/>
        <v>0</v>
      </c>
      <c r="BA21" s="75">
        <f t="shared" si="29"/>
        <v>0</v>
      </c>
      <c r="BB21" s="75">
        <f t="shared" si="29"/>
        <v>0</v>
      </c>
      <c r="BC21" s="75">
        <f t="shared" si="29"/>
        <v>0</v>
      </c>
      <c r="BD21" s="75">
        <f t="shared" si="29"/>
        <v>0</v>
      </c>
    </row>
    <row r="22" spans="1:56" x14ac:dyDescent="0.25">
      <c r="A22" s="49" t="s">
        <v>52</v>
      </c>
      <c r="B22" s="50" t="s">
        <v>104</v>
      </c>
      <c r="C22" s="58" t="s">
        <v>141</v>
      </c>
      <c r="D22" s="50">
        <v>36</v>
      </c>
      <c r="E22" s="59">
        <v>0</v>
      </c>
      <c r="F22" s="50">
        <v>36</v>
      </c>
      <c r="G22" s="50">
        <v>18</v>
      </c>
      <c r="H22" s="50">
        <v>18</v>
      </c>
      <c r="I22" s="61">
        <v>0</v>
      </c>
      <c r="J22" s="61">
        <v>0</v>
      </c>
      <c r="K22" s="50">
        <v>0</v>
      </c>
      <c r="L22" s="50">
        <v>0</v>
      </c>
      <c r="M22" s="62">
        <v>36</v>
      </c>
      <c r="N22" s="62">
        <v>0</v>
      </c>
      <c r="O22" s="62">
        <v>0</v>
      </c>
      <c r="P22" s="62">
        <v>0</v>
      </c>
      <c r="Q22" s="57">
        <v>0</v>
      </c>
      <c r="R22" s="57">
        <v>0</v>
      </c>
      <c r="S22" s="57">
        <v>36</v>
      </c>
      <c r="T22" s="57">
        <v>0</v>
      </c>
      <c r="U22" s="56">
        <v>0</v>
      </c>
      <c r="V22" s="57">
        <v>0</v>
      </c>
      <c r="W22" s="57">
        <v>0</v>
      </c>
      <c r="X22" s="125">
        <f t="shared" si="24"/>
        <v>0</v>
      </c>
      <c r="Y22" s="54">
        <f t="shared" si="24"/>
        <v>0</v>
      </c>
      <c r="Z22" s="54">
        <f t="shared" si="24"/>
        <v>0</v>
      </c>
      <c r="AA22" s="54">
        <f t="shared" si="24"/>
        <v>0</v>
      </c>
      <c r="AB22" s="54">
        <f t="shared" si="24"/>
        <v>0</v>
      </c>
      <c r="AC22" s="54">
        <f t="shared" si="24"/>
        <v>0</v>
      </c>
      <c r="AD22" s="54">
        <f t="shared" si="24"/>
        <v>0</v>
      </c>
      <c r="AE22" s="54">
        <f t="shared" si="24"/>
        <v>0</v>
      </c>
      <c r="AF22" s="54">
        <f t="shared" si="24"/>
        <v>0</v>
      </c>
      <c r="AG22" s="54">
        <f t="shared" si="24"/>
        <v>0</v>
      </c>
      <c r="AH22" s="54">
        <f t="shared" si="25"/>
        <v>0</v>
      </c>
      <c r="AI22" s="125">
        <f t="shared" si="25"/>
        <v>0</v>
      </c>
      <c r="AJ22" s="54">
        <f t="shared" si="25"/>
        <v>0</v>
      </c>
      <c r="AK22" s="54">
        <f t="shared" si="25"/>
        <v>0</v>
      </c>
      <c r="AL22" s="54">
        <f t="shared" si="25"/>
        <v>0</v>
      </c>
      <c r="AM22" s="54">
        <f t="shared" si="25"/>
        <v>0</v>
      </c>
      <c r="AN22" s="54">
        <f t="shared" si="25"/>
        <v>0</v>
      </c>
      <c r="AO22" s="54">
        <f t="shared" si="25"/>
        <v>0</v>
      </c>
      <c r="AP22" s="54">
        <f t="shared" si="25"/>
        <v>0</v>
      </c>
      <c r="AQ22" s="54">
        <f t="shared" si="25"/>
        <v>0</v>
      </c>
      <c r="AR22" s="54">
        <f t="shared" si="26"/>
        <v>0</v>
      </c>
      <c r="AS22" s="55">
        <f t="shared" si="26"/>
        <v>0</v>
      </c>
      <c r="AT22" s="72">
        <f t="shared" ref="AT22:BD22" si="30">AT21</f>
        <v>0</v>
      </c>
      <c r="AU22" s="75">
        <f t="shared" si="30"/>
        <v>0</v>
      </c>
      <c r="AV22" s="75">
        <f t="shared" si="30"/>
        <v>0</v>
      </c>
      <c r="AW22" s="75">
        <f t="shared" si="30"/>
        <v>0</v>
      </c>
      <c r="AX22" s="75">
        <f t="shared" si="30"/>
        <v>0</v>
      </c>
      <c r="AY22" s="75">
        <f t="shared" si="30"/>
        <v>0</v>
      </c>
      <c r="AZ22" s="75">
        <f t="shared" si="30"/>
        <v>0</v>
      </c>
      <c r="BA22" s="75">
        <f t="shared" si="30"/>
        <v>0</v>
      </c>
      <c r="BB22" s="75">
        <f t="shared" si="30"/>
        <v>0</v>
      </c>
      <c r="BC22" s="75">
        <f t="shared" si="30"/>
        <v>0</v>
      </c>
      <c r="BD22" s="75">
        <f t="shared" si="30"/>
        <v>0</v>
      </c>
    </row>
    <row r="23" spans="1:56" x14ac:dyDescent="0.25">
      <c r="A23" s="49" t="s">
        <v>53</v>
      </c>
      <c r="B23" s="50" t="s">
        <v>105</v>
      </c>
      <c r="C23" s="58" t="s">
        <v>141</v>
      </c>
      <c r="D23" s="50">
        <v>72</v>
      </c>
      <c r="E23" s="59">
        <v>0</v>
      </c>
      <c r="F23" s="50">
        <v>72</v>
      </c>
      <c r="G23" s="50">
        <v>40</v>
      </c>
      <c r="H23" s="50">
        <v>32</v>
      </c>
      <c r="I23" s="61">
        <v>0</v>
      </c>
      <c r="J23" s="61">
        <v>0</v>
      </c>
      <c r="K23" s="50">
        <v>0</v>
      </c>
      <c r="L23" s="50">
        <v>0</v>
      </c>
      <c r="M23" s="62">
        <v>72</v>
      </c>
      <c r="N23" s="62">
        <v>0</v>
      </c>
      <c r="O23" s="62">
        <v>0</v>
      </c>
      <c r="P23" s="62">
        <v>0</v>
      </c>
      <c r="Q23" s="57">
        <v>0</v>
      </c>
      <c r="R23" s="57">
        <v>0</v>
      </c>
      <c r="S23" s="57">
        <v>72</v>
      </c>
      <c r="T23" s="57">
        <v>0</v>
      </c>
      <c r="U23" s="56">
        <v>0</v>
      </c>
      <c r="V23" s="57">
        <v>0</v>
      </c>
      <c r="W23" s="57">
        <v>0</v>
      </c>
      <c r="X23" s="125">
        <f t="shared" si="24"/>
        <v>0</v>
      </c>
      <c r="Y23" s="54">
        <f t="shared" si="24"/>
        <v>0</v>
      </c>
      <c r="Z23" s="54">
        <f t="shared" si="24"/>
        <v>0</v>
      </c>
      <c r="AA23" s="54">
        <f t="shared" si="24"/>
        <v>0</v>
      </c>
      <c r="AB23" s="54">
        <f t="shared" si="24"/>
        <v>0</v>
      </c>
      <c r="AC23" s="54">
        <f t="shared" si="24"/>
        <v>0</v>
      </c>
      <c r="AD23" s="54">
        <f t="shared" si="24"/>
        <v>0</v>
      </c>
      <c r="AE23" s="54">
        <f t="shared" si="24"/>
        <v>0</v>
      </c>
      <c r="AF23" s="54">
        <f t="shared" si="24"/>
        <v>0</v>
      </c>
      <c r="AG23" s="54">
        <f t="shared" si="24"/>
        <v>0</v>
      </c>
      <c r="AH23" s="54">
        <f t="shared" si="25"/>
        <v>0</v>
      </c>
      <c r="AI23" s="125">
        <f t="shared" si="25"/>
        <v>0</v>
      </c>
      <c r="AJ23" s="54">
        <f t="shared" si="25"/>
        <v>0</v>
      </c>
      <c r="AK23" s="54">
        <f t="shared" si="25"/>
        <v>0</v>
      </c>
      <c r="AL23" s="54">
        <f t="shared" si="25"/>
        <v>0</v>
      </c>
      <c r="AM23" s="54">
        <f t="shared" si="25"/>
        <v>0</v>
      </c>
      <c r="AN23" s="54">
        <f t="shared" si="25"/>
        <v>0</v>
      </c>
      <c r="AO23" s="54">
        <f t="shared" si="25"/>
        <v>0</v>
      </c>
      <c r="AP23" s="54">
        <f t="shared" si="25"/>
        <v>0</v>
      </c>
      <c r="AQ23" s="54">
        <f t="shared" si="25"/>
        <v>0</v>
      </c>
      <c r="AR23" s="54">
        <f t="shared" si="26"/>
        <v>0</v>
      </c>
      <c r="AS23" s="55">
        <f t="shared" si="26"/>
        <v>0</v>
      </c>
      <c r="AT23" s="72">
        <f t="shared" ref="AT23:BD23" si="31">AT22</f>
        <v>0</v>
      </c>
      <c r="AU23" s="75">
        <f t="shared" si="31"/>
        <v>0</v>
      </c>
      <c r="AV23" s="75">
        <f t="shared" si="31"/>
        <v>0</v>
      </c>
      <c r="AW23" s="75">
        <f t="shared" si="31"/>
        <v>0</v>
      </c>
      <c r="AX23" s="75">
        <f t="shared" si="31"/>
        <v>0</v>
      </c>
      <c r="AY23" s="75">
        <f t="shared" si="31"/>
        <v>0</v>
      </c>
      <c r="AZ23" s="75">
        <f t="shared" si="31"/>
        <v>0</v>
      </c>
      <c r="BA23" s="75">
        <f t="shared" si="31"/>
        <v>0</v>
      </c>
      <c r="BB23" s="75">
        <f t="shared" si="31"/>
        <v>0</v>
      </c>
      <c r="BC23" s="75">
        <f t="shared" si="31"/>
        <v>0</v>
      </c>
      <c r="BD23" s="75">
        <f t="shared" si="31"/>
        <v>0</v>
      </c>
    </row>
    <row r="24" spans="1:56" x14ac:dyDescent="0.25">
      <c r="A24" s="49" t="s">
        <v>54</v>
      </c>
      <c r="B24" s="50" t="s">
        <v>12</v>
      </c>
      <c r="C24" s="58" t="s">
        <v>141</v>
      </c>
      <c r="D24" s="50">
        <v>128</v>
      </c>
      <c r="E24" s="59">
        <v>0</v>
      </c>
      <c r="F24" s="50">
        <v>128</v>
      </c>
      <c r="G24" s="50">
        <v>84</v>
      </c>
      <c r="H24" s="50">
        <v>44</v>
      </c>
      <c r="I24" s="61">
        <v>0</v>
      </c>
      <c r="J24" s="61">
        <v>0</v>
      </c>
      <c r="K24" s="50">
        <v>0</v>
      </c>
      <c r="L24" s="50">
        <v>0</v>
      </c>
      <c r="M24" s="62">
        <v>128</v>
      </c>
      <c r="N24" s="63">
        <v>48</v>
      </c>
      <c r="O24" s="62">
        <v>0</v>
      </c>
      <c r="P24" s="62">
        <v>0</v>
      </c>
      <c r="Q24" s="57">
        <v>0</v>
      </c>
      <c r="R24" s="57">
        <v>0</v>
      </c>
      <c r="S24" s="57">
        <v>80</v>
      </c>
      <c r="T24" s="57">
        <v>0</v>
      </c>
      <c r="U24" s="56">
        <v>0</v>
      </c>
      <c r="V24" s="57">
        <v>0</v>
      </c>
      <c r="W24" s="57">
        <v>0</v>
      </c>
      <c r="X24" s="125">
        <f t="shared" ref="X24:AS24" si="32">X23</f>
        <v>0</v>
      </c>
      <c r="Y24" s="54">
        <f t="shared" si="32"/>
        <v>0</v>
      </c>
      <c r="Z24" s="54">
        <f t="shared" si="32"/>
        <v>0</v>
      </c>
      <c r="AA24" s="54">
        <f t="shared" si="32"/>
        <v>0</v>
      </c>
      <c r="AB24" s="54">
        <f t="shared" si="32"/>
        <v>0</v>
      </c>
      <c r="AC24" s="54">
        <f t="shared" si="32"/>
        <v>0</v>
      </c>
      <c r="AD24" s="54">
        <f t="shared" si="32"/>
        <v>0</v>
      </c>
      <c r="AE24" s="54">
        <f t="shared" si="32"/>
        <v>0</v>
      </c>
      <c r="AF24" s="54">
        <f t="shared" si="32"/>
        <v>0</v>
      </c>
      <c r="AG24" s="54">
        <f t="shared" si="32"/>
        <v>0</v>
      </c>
      <c r="AH24" s="54">
        <f t="shared" si="32"/>
        <v>0</v>
      </c>
      <c r="AI24" s="125">
        <f t="shared" si="32"/>
        <v>0</v>
      </c>
      <c r="AJ24" s="54">
        <f t="shared" si="32"/>
        <v>0</v>
      </c>
      <c r="AK24" s="54">
        <f t="shared" si="32"/>
        <v>0</v>
      </c>
      <c r="AL24" s="54">
        <f t="shared" si="32"/>
        <v>0</v>
      </c>
      <c r="AM24" s="54">
        <f t="shared" si="32"/>
        <v>0</v>
      </c>
      <c r="AN24" s="54">
        <f t="shared" si="32"/>
        <v>0</v>
      </c>
      <c r="AO24" s="54">
        <f t="shared" si="32"/>
        <v>0</v>
      </c>
      <c r="AP24" s="54">
        <f t="shared" si="32"/>
        <v>0</v>
      </c>
      <c r="AQ24" s="54">
        <f t="shared" si="32"/>
        <v>0</v>
      </c>
      <c r="AR24" s="54">
        <f t="shared" si="32"/>
        <v>0</v>
      </c>
      <c r="AS24" s="55">
        <f t="shared" si="32"/>
        <v>0</v>
      </c>
      <c r="AT24" s="72">
        <f t="shared" ref="AT24:BD24" si="33">AT23</f>
        <v>0</v>
      </c>
      <c r="AU24" s="75">
        <f t="shared" si="33"/>
        <v>0</v>
      </c>
      <c r="AV24" s="75">
        <f t="shared" si="33"/>
        <v>0</v>
      </c>
      <c r="AW24" s="75">
        <f t="shared" si="33"/>
        <v>0</v>
      </c>
      <c r="AX24" s="75">
        <f t="shared" si="33"/>
        <v>0</v>
      </c>
      <c r="AY24" s="75">
        <f t="shared" si="33"/>
        <v>0</v>
      </c>
      <c r="AZ24" s="75">
        <f t="shared" si="33"/>
        <v>0</v>
      </c>
      <c r="BA24" s="75">
        <f t="shared" si="33"/>
        <v>0</v>
      </c>
      <c r="BB24" s="75">
        <f t="shared" si="33"/>
        <v>0</v>
      </c>
      <c r="BC24" s="75">
        <f t="shared" si="33"/>
        <v>0</v>
      </c>
      <c r="BD24" s="75">
        <f t="shared" si="33"/>
        <v>0</v>
      </c>
    </row>
    <row r="25" spans="1:56" ht="15.75" x14ac:dyDescent="0.25">
      <c r="A25" s="45" t="s">
        <v>55</v>
      </c>
      <c r="B25" s="50" t="s">
        <v>40</v>
      </c>
      <c r="C25" s="58" t="s">
        <v>141</v>
      </c>
      <c r="D25" s="50">
        <v>72</v>
      </c>
      <c r="E25" s="59">
        <v>0</v>
      </c>
      <c r="F25" s="50">
        <v>72</v>
      </c>
      <c r="G25" s="64">
        <v>38</v>
      </c>
      <c r="H25" s="50">
        <v>34</v>
      </c>
      <c r="I25" s="61">
        <v>0</v>
      </c>
      <c r="J25" s="61">
        <v>0</v>
      </c>
      <c r="K25" s="50">
        <v>0</v>
      </c>
      <c r="L25" s="50">
        <v>0</v>
      </c>
      <c r="M25" s="62">
        <v>72</v>
      </c>
      <c r="N25" s="63">
        <v>0</v>
      </c>
      <c r="O25" s="62">
        <v>0</v>
      </c>
      <c r="P25" s="62">
        <v>0</v>
      </c>
      <c r="Q25" s="57">
        <v>0</v>
      </c>
      <c r="R25" s="57">
        <v>0</v>
      </c>
      <c r="S25" s="57">
        <v>72</v>
      </c>
      <c r="T25" s="57">
        <v>0</v>
      </c>
      <c r="U25" s="56">
        <v>0</v>
      </c>
      <c r="V25" s="57">
        <v>0</v>
      </c>
      <c r="W25" s="65">
        <v>0</v>
      </c>
      <c r="X25" s="125">
        <f t="shared" ref="X25:AS25" si="34">X24</f>
        <v>0</v>
      </c>
      <c r="Y25" s="54">
        <f t="shared" si="34"/>
        <v>0</v>
      </c>
      <c r="Z25" s="54">
        <f t="shared" si="34"/>
        <v>0</v>
      </c>
      <c r="AA25" s="54">
        <f t="shared" si="34"/>
        <v>0</v>
      </c>
      <c r="AB25" s="54">
        <f t="shared" si="34"/>
        <v>0</v>
      </c>
      <c r="AC25" s="54">
        <f t="shared" si="34"/>
        <v>0</v>
      </c>
      <c r="AD25" s="54">
        <f t="shared" si="34"/>
        <v>0</v>
      </c>
      <c r="AE25" s="54">
        <f t="shared" si="34"/>
        <v>0</v>
      </c>
      <c r="AF25" s="54">
        <f t="shared" si="34"/>
        <v>0</v>
      </c>
      <c r="AG25" s="54">
        <f t="shared" si="34"/>
        <v>0</v>
      </c>
      <c r="AH25" s="54">
        <f t="shared" si="34"/>
        <v>0</v>
      </c>
      <c r="AI25" s="125">
        <f t="shared" si="34"/>
        <v>0</v>
      </c>
      <c r="AJ25" s="54">
        <f t="shared" si="34"/>
        <v>0</v>
      </c>
      <c r="AK25" s="54">
        <f t="shared" si="34"/>
        <v>0</v>
      </c>
      <c r="AL25" s="54">
        <f t="shared" si="34"/>
        <v>0</v>
      </c>
      <c r="AM25" s="54">
        <f t="shared" si="34"/>
        <v>0</v>
      </c>
      <c r="AN25" s="54">
        <f t="shared" si="34"/>
        <v>0</v>
      </c>
      <c r="AO25" s="54">
        <f t="shared" si="34"/>
        <v>0</v>
      </c>
      <c r="AP25" s="54">
        <f t="shared" si="34"/>
        <v>0</v>
      </c>
      <c r="AQ25" s="54">
        <f t="shared" si="34"/>
        <v>0</v>
      </c>
      <c r="AR25" s="54">
        <f t="shared" si="34"/>
        <v>0</v>
      </c>
      <c r="AS25" s="55">
        <f t="shared" si="34"/>
        <v>0</v>
      </c>
      <c r="AT25" s="72">
        <f t="shared" ref="AT25:BD25" si="35">AT24</f>
        <v>0</v>
      </c>
      <c r="AU25" s="75">
        <f t="shared" si="35"/>
        <v>0</v>
      </c>
      <c r="AV25" s="75">
        <f t="shared" si="35"/>
        <v>0</v>
      </c>
      <c r="AW25" s="75">
        <f t="shared" si="35"/>
        <v>0</v>
      </c>
      <c r="AX25" s="75">
        <f t="shared" si="35"/>
        <v>0</v>
      </c>
      <c r="AY25" s="75">
        <f t="shared" si="35"/>
        <v>0</v>
      </c>
      <c r="AZ25" s="75">
        <f t="shared" si="35"/>
        <v>0</v>
      </c>
      <c r="BA25" s="75">
        <f t="shared" si="35"/>
        <v>0</v>
      </c>
      <c r="BB25" s="75">
        <f t="shared" si="35"/>
        <v>0</v>
      </c>
      <c r="BC25" s="75">
        <f t="shared" si="35"/>
        <v>0</v>
      </c>
      <c r="BD25" s="75">
        <f t="shared" si="35"/>
        <v>0</v>
      </c>
    </row>
    <row r="26" spans="1:56" s="1" customFormat="1" ht="15.75" x14ac:dyDescent="0.25">
      <c r="A26" s="45" t="s">
        <v>56</v>
      </c>
      <c r="B26" s="50" t="s">
        <v>41</v>
      </c>
      <c r="C26" s="58" t="s">
        <v>144</v>
      </c>
      <c r="D26" s="50">
        <v>70</v>
      </c>
      <c r="E26" s="59">
        <v>0</v>
      </c>
      <c r="F26" s="50">
        <v>70</v>
      </c>
      <c r="G26" s="64">
        <v>42</v>
      </c>
      <c r="H26" s="50">
        <v>28</v>
      </c>
      <c r="I26" s="61">
        <v>0</v>
      </c>
      <c r="J26" s="61">
        <v>0</v>
      </c>
      <c r="K26" s="50">
        <v>0</v>
      </c>
      <c r="L26" s="50">
        <v>0</v>
      </c>
      <c r="M26" s="62">
        <v>70</v>
      </c>
      <c r="N26" s="63">
        <v>70</v>
      </c>
      <c r="O26" s="62">
        <v>0</v>
      </c>
      <c r="P26" s="62">
        <v>0</v>
      </c>
      <c r="Q26" s="57">
        <v>0</v>
      </c>
      <c r="R26" s="57">
        <v>0</v>
      </c>
      <c r="S26" s="57">
        <v>0</v>
      </c>
      <c r="T26" s="57">
        <v>0</v>
      </c>
      <c r="U26" s="56">
        <v>0</v>
      </c>
      <c r="V26" s="57">
        <v>0</v>
      </c>
      <c r="W26" s="65">
        <v>0</v>
      </c>
      <c r="X26" s="125">
        <f t="shared" ref="X26:AS26" si="36">X25</f>
        <v>0</v>
      </c>
      <c r="Y26" s="54">
        <f t="shared" si="36"/>
        <v>0</v>
      </c>
      <c r="Z26" s="54">
        <f t="shared" si="36"/>
        <v>0</v>
      </c>
      <c r="AA26" s="54">
        <f t="shared" si="36"/>
        <v>0</v>
      </c>
      <c r="AB26" s="54">
        <f t="shared" si="36"/>
        <v>0</v>
      </c>
      <c r="AC26" s="54">
        <f t="shared" si="36"/>
        <v>0</v>
      </c>
      <c r="AD26" s="54">
        <f t="shared" si="36"/>
        <v>0</v>
      </c>
      <c r="AE26" s="54">
        <f t="shared" si="36"/>
        <v>0</v>
      </c>
      <c r="AF26" s="54">
        <f t="shared" si="36"/>
        <v>0</v>
      </c>
      <c r="AG26" s="54">
        <f t="shared" si="36"/>
        <v>0</v>
      </c>
      <c r="AH26" s="54">
        <f t="shared" si="36"/>
        <v>0</v>
      </c>
      <c r="AI26" s="125">
        <f t="shared" si="36"/>
        <v>0</v>
      </c>
      <c r="AJ26" s="54">
        <f t="shared" si="36"/>
        <v>0</v>
      </c>
      <c r="AK26" s="54">
        <f t="shared" si="36"/>
        <v>0</v>
      </c>
      <c r="AL26" s="54">
        <f t="shared" si="36"/>
        <v>0</v>
      </c>
      <c r="AM26" s="54">
        <f t="shared" si="36"/>
        <v>0</v>
      </c>
      <c r="AN26" s="54">
        <f t="shared" si="36"/>
        <v>0</v>
      </c>
      <c r="AO26" s="54">
        <f t="shared" si="36"/>
        <v>0</v>
      </c>
      <c r="AP26" s="54">
        <f t="shared" si="36"/>
        <v>0</v>
      </c>
      <c r="AQ26" s="54">
        <f t="shared" si="36"/>
        <v>0</v>
      </c>
      <c r="AR26" s="54">
        <f t="shared" si="36"/>
        <v>0</v>
      </c>
      <c r="AS26" s="55">
        <f t="shared" si="36"/>
        <v>0</v>
      </c>
      <c r="AT26" s="72">
        <f t="shared" ref="AT26:BD26" si="37">AT25</f>
        <v>0</v>
      </c>
      <c r="AU26" s="75">
        <f t="shared" si="37"/>
        <v>0</v>
      </c>
      <c r="AV26" s="75">
        <f t="shared" si="37"/>
        <v>0</v>
      </c>
      <c r="AW26" s="75">
        <f t="shared" si="37"/>
        <v>0</v>
      </c>
      <c r="AX26" s="75">
        <f t="shared" si="37"/>
        <v>0</v>
      </c>
      <c r="AY26" s="75">
        <f t="shared" si="37"/>
        <v>0</v>
      </c>
      <c r="AZ26" s="75">
        <f t="shared" si="37"/>
        <v>0</v>
      </c>
      <c r="BA26" s="75">
        <f t="shared" si="37"/>
        <v>0</v>
      </c>
      <c r="BB26" s="75">
        <f t="shared" si="37"/>
        <v>0</v>
      </c>
      <c r="BC26" s="75">
        <f t="shared" si="37"/>
        <v>0</v>
      </c>
      <c r="BD26" s="75">
        <f t="shared" si="37"/>
        <v>0</v>
      </c>
    </row>
    <row r="27" spans="1:56" ht="15.75" x14ac:dyDescent="0.25">
      <c r="A27" s="45" t="s">
        <v>57</v>
      </c>
      <c r="B27" s="50" t="s">
        <v>13</v>
      </c>
      <c r="C27" s="58" t="s">
        <v>141</v>
      </c>
      <c r="D27" s="50">
        <v>72</v>
      </c>
      <c r="E27" s="59">
        <v>0</v>
      </c>
      <c r="F27" s="50">
        <v>72</v>
      </c>
      <c r="G27" s="64">
        <v>12</v>
      </c>
      <c r="H27" s="50">
        <v>60</v>
      </c>
      <c r="I27" s="61">
        <v>0</v>
      </c>
      <c r="J27" s="61">
        <v>0</v>
      </c>
      <c r="K27" s="50">
        <v>0</v>
      </c>
      <c r="L27" s="50">
        <v>0</v>
      </c>
      <c r="M27" s="70">
        <v>72</v>
      </c>
      <c r="N27" s="67">
        <v>34</v>
      </c>
      <c r="O27" s="66">
        <v>0</v>
      </c>
      <c r="P27" s="66">
        <v>0</v>
      </c>
      <c r="Q27" s="57">
        <v>0</v>
      </c>
      <c r="R27" s="57">
        <v>0</v>
      </c>
      <c r="S27" s="57">
        <v>38</v>
      </c>
      <c r="T27" s="57">
        <v>0</v>
      </c>
      <c r="U27" s="56">
        <v>0</v>
      </c>
      <c r="V27" s="57">
        <v>0</v>
      </c>
      <c r="W27" s="65">
        <v>0</v>
      </c>
      <c r="X27" s="125">
        <f t="shared" ref="X27:AS27" si="38">X26</f>
        <v>0</v>
      </c>
      <c r="Y27" s="54">
        <f t="shared" si="38"/>
        <v>0</v>
      </c>
      <c r="Z27" s="54">
        <f t="shared" si="38"/>
        <v>0</v>
      </c>
      <c r="AA27" s="54">
        <f t="shared" si="38"/>
        <v>0</v>
      </c>
      <c r="AB27" s="54">
        <f t="shared" si="38"/>
        <v>0</v>
      </c>
      <c r="AC27" s="54">
        <f t="shared" si="38"/>
        <v>0</v>
      </c>
      <c r="AD27" s="54">
        <f t="shared" si="38"/>
        <v>0</v>
      </c>
      <c r="AE27" s="54">
        <f t="shared" si="38"/>
        <v>0</v>
      </c>
      <c r="AF27" s="54">
        <f t="shared" si="38"/>
        <v>0</v>
      </c>
      <c r="AG27" s="54">
        <f t="shared" si="38"/>
        <v>0</v>
      </c>
      <c r="AH27" s="54">
        <f t="shared" si="38"/>
        <v>0</v>
      </c>
      <c r="AI27" s="125">
        <f t="shared" si="38"/>
        <v>0</v>
      </c>
      <c r="AJ27" s="54">
        <f t="shared" si="38"/>
        <v>0</v>
      </c>
      <c r="AK27" s="54">
        <f t="shared" si="38"/>
        <v>0</v>
      </c>
      <c r="AL27" s="54">
        <f t="shared" si="38"/>
        <v>0</v>
      </c>
      <c r="AM27" s="54">
        <f t="shared" si="38"/>
        <v>0</v>
      </c>
      <c r="AN27" s="54">
        <f t="shared" si="38"/>
        <v>0</v>
      </c>
      <c r="AO27" s="54">
        <f t="shared" si="38"/>
        <v>0</v>
      </c>
      <c r="AP27" s="54">
        <f t="shared" si="38"/>
        <v>0</v>
      </c>
      <c r="AQ27" s="54">
        <f t="shared" si="38"/>
        <v>0</v>
      </c>
      <c r="AR27" s="54">
        <f t="shared" si="38"/>
        <v>0</v>
      </c>
      <c r="AS27" s="55">
        <f t="shared" si="38"/>
        <v>0</v>
      </c>
      <c r="AT27" s="72">
        <f t="shared" ref="AT27:BD27" si="39">AT26</f>
        <v>0</v>
      </c>
      <c r="AU27" s="75">
        <f t="shared" si="39"/>
        <v>0</v>
      </c>
      <c r="AV27" s="75">
        <f t="shared" si="39"/>
        <v>0</v>
      </c>
      <c r="AW27" s="75">
        <f t="shared" si="39"/>
        <v>0</v>
      </c>
      <c r="AX27" s="75">
        <f t="shared" si="39"/>
        <v>0</v>
      </c>
      <c r="AY27" s="75">
        <f t="shared" si="39"/>
        <v>0</v>
      </c>
      <c r="AZ27" s="75">
        <f t="shared" si="39"/>
        <v>0</v>
      </c>
      <c r="BA27" s="75">
        <f t="shared" si="39"/>
        <v>0</v>
      </c>
      <c r="BB27" s="75">
        <f t="shared" si="39"/>
        <v>0</v>
      </c>
      <c r="BC27" s="75">
        <f t="shared" si="39"/>
        <v>0</v>
      </c>
      <c r="BD27" s="75">
        <f t="shared" si="39"/>
        <v>0</v>
      </c>
    </row>
    <row r="28" spans="1:56" s="1" customFormat="1" ht="15.75" x14ac:dyDescent="0.25">
      <c r="A28" s="45" t="s">
        <v>58</v>
      </c>
      <c r="B28" s="50" t="s">
        <v>138</v>
      </c>
      <c r="C28" s="58" t="s">
        <v>141</v>
      </c>
      <c r="D28" s="50">
        <v>68</v>
      </c>
      <c r="E28" s="59">
        <v>0</v>
      </c>
      <c r="F28" s="50">
        <v>68</v>
      </c>
      <c r="G28" s="64">
        <v>36</v>
      </c>
      <c r="H28" s="50">
        <v>32</v>
      </c>
      <c r="I28" s="61">
        <v>0</v>
      </c>
      <c r="J28" s="61">
        <v>0</v>
      </c>
      <c r="K28" s="50">
        <v>0</v>
      </c>
      <c r="L28" s="50">
        <v>0</v>
      </c>
      <c r="M28" s="70">
        <v>68</v>
      </c>
      <c r="N28" s="67">
        <v>32</v>
      </c>
      <c r="O28" s="66">
        <v>0</v>
      </c>
      <c r="P28" s="66">
        <v>0</v>
      </c>
      <c r="Q28" s="57">
        <v>0</v>
      </c>
      <c r="R28" s="57">
        <v>0</v>
      </c>
      <c r="S28" s="57">
        <v>36</v>
      </c>
      <c r="T28" s="57">
        <v>0</v>
      </c>
      <c r="U28" s="56">
        <v>0</v>
      </c>
      <c r="V28" s="57">
        <v>0</v>
      </c>
      <c r="W28" s="65">
        <v>0</v>
      </c>
      <c r="X28" s="125">
        <f t="shared" ref="X28:AS28" si="40">X27</f>
        <v>0</v>
      </c>
      <c r="Y28" s="54">
        <f t="shared" si="40"/>
        <v>0</v>
      </c>
      <c r="Z28" s="54">
        <f t="shared" si="40"/>
        <v>0</v>
      </c>
      <c r="AA28" s="54">
        <f t="shared" si="40"/>
        <v>0</v>
      </c>
      <c r="AB28" s="54">
        <f t="shared" si="40"/>
        <v>0</v>
      </c>
      <c r="AC28" s="54">
        <f t="shared" si="40"/>
        <v>0</v>
      </c>
      <c r="AD28" s="54">
        <f t="shared" si="40"/>
        <v>0</v>
      </c>
      <c r="AE28" s="54">
        <f t="shared" si="40"/>
        <v>0</v>
      </c>
      <c r="AF28" s="54">
        <f t="shared" si="40"/>
        <v>0</v>
      </c>
      <c r="AG28" s="54">
        <f t="shared" si="40"/>
        <v>0</v>
      </c>
      <c r="AH28" s="54">
        <f t="shared" si="40"/>
        <v>0</v>
      </c>
      <c r="AI28" s="125">
        <f t="shared" si="40"/>
        <v>0</v>
      </c>
      <c r="AJ28" s="54">
        <f t="shared" si="40"/>
        <v>0</v>
      </c>
      <c r="AK28" s="54">
        <f t="shared" si="40"/>
        <v>0</v>
      </c>
      <c r="AL28" s="54">
        <f t="shared" si="40"/>
        <v>0</v>
      </c>
      <c r="AM28" s="54">
        <f t="shared" si="40"/>
        <v>0</v>
      </c>
      <c r="AN28" s="54">
        <f t="shared" si="40"/>
        <v>0</v>
      </c>
      <c r="AO28" s="54">
        <f t="shared" si="40"/>
        <v>0</v>
      </c>
      <c r="AP28" s="54">
        <f t="shared" si="40"/>
        <v>0</v>
      </c>
      <c r="AQ28" s="54">
        <f t="shared" si="40"/>
        <v>0</v>
      </c>
      <c r="AR28" s="54">
        <f t="shared" si="40"/>
        <v>0</v>
      </c>
      <c r="AS28" s="55">
        <f t="shared" si="40"/>
        <v>0</v>
      </c>
      <c r="AT28" s="72">
        <f t="shared" ref="AT28:BD28" si="41">AT27</f>
        <v>0</v>
      </c>
      <c r="AU28" s="75">
        <f t="shared" si="41"/>
        <v>0</v>
      </c>
      <c r="AV28" s="75">
        <f t="shared" si="41"/>
        <v>0</v>
      </c>
      <c r="AW28" s="75">
        <f t="shared" si="41"/>
        <v>0</v>
      </c>
      <c r="AX28" s="75">
        <f t="shared" si="41"/>
        <v>0</v>
      </c>
      <c r="AY28" s="75">
        <f t="shared" si="41"/>
        <v>0</v>
      </c>
      <c r="AZ28" s="75">
        <f t="shared" si="41"/>
        <v>0</v>
      </c>
      <c r="BA28" s="75">
        <f t="shared" si="41"/>
        <v>0</v>
      </c>
      <c r="BB28" s="75">
        <f t="shared" si="41"/>
        <v>0</v>
      </c>
      <c r="BC28" s="75">
        <f t="shared" si="41"/>
        <v>0</v>
      </c>
      <c r="BD28" s="75">
        <f t="shared" si="41"/>
        <v>0</v>
      </c>
    </row>
    <row r="29" spans="1:56" s="1" customFormat="1" ht="15.75" x14ac:dyDescent="0.25">
      <c r="A29" s="45"/>
      <c r="B29" s="50" t="s">
        <v>106</v>
      </c>
      <c r="C29" s="58" t="s">
        <v>141</v>
      </c>
      <c r="D29" s="50">
        <v>32</v>
      </c>
      <c r="E29" s="59">
        <v>0</v>
      </c>
      <c r="F29" s="50">
        <v>32</v>
      </c>
      <c r="G29" s="64">
        <v>6</v>
      </c>
      <c r="H29" s="50">
        <v>26</v>
      </c>
      <c r="I29" s="61">
        <v>0</v>
      </c>
      <c r="J29" s="61">
        <v>0</v>
      </c>
      <c r="K29" s="50">
        <v>0</v>
      </c>
      <c r="L29" s="50">
        <v>0</v>
      </c>
      <c r="M29" s="70">
        <v>32</v>
      </c>
      <c r="N29" s="66">
        <v>10</v>
      </c>
      <c r="O29" s="66">
        <v>0</v>
      </c>
      <c r="P29" s="66">
        <v>0</v>
      </c>
      <c r="Q29" s="57">
        <v>0</v>
      </c>
      <c r="R29" s="57">
        <v>0</v>
      </c>
      <c r="S29" s="57">
        <v>22</v>
      </c>
      <c r="T29" s="57">
        <v>0</v>
      </c>
      <c r="U29" s="56">
        <v>0</v>
      </c>
      <c r="V29" s="57">
        <v>0</v>
      </c>
      <c r="W29" s="65">
        <v>0</v>
      </c>
      <c r="X29" s="125">
        <f t="shared" ref="X29:BD29" si="42">X28</f>
        <v>0</v>
      </c>
      <c r="Y29" s="54">
        <f t="shared" si="42"/>
        <v>0</v>
      </c>
      <c r="Z29" s="54">
        <f t="shared" si="42"/>
        <v>0</v>
      </c>
      <c r="AA29" s="54">
        <f t="shared" si="42"/>
        <v>0</v>
      </c>
      <c r="AB29" s="54">
        <f t="shared" si="42"/>
        <v>0</v>
      </c>
      <c r="AC29" s="54">
        <f t="shared" si="42"/>
        <v>0</v>
      </c>
      <c r="AD29" s="54">
        <f t="shared" si="42"/>
        <v>0</v>
      </c>
      <c r="AE29" s="54">
        <f t="shared" si="42"/>
        <v>0</v>
      </c>
      <c r="AF29" s="54">
        <f t="shared" si="42"/>
        <v>0</v>
      </c>
      <c r="AG29" s="54">
        <f t="shared" si="42"/>
        <v>0</v>
      </c>
      <c r="AH29" s="54">
        <f t="shared" si="42"/>
        <v>0</v>
      </c>
      <c r="AI29" s="125">
        <f t="shared" si="42"/>
        <v>0</v>
      </c>
      <c r="AJ29" s="54">
        <f t="shared" si="42"/>
        <v>0</v>
      </c>
      <c r="AK29" s="54">
        <f t="shared" si="42"/>
        <v>0</v>
      </c>
      <c r="AL29" s="54">
        <f t="shared" si="42"/>
        <v>0</v>
      </c>
      <c r="AM29" s="54">
        <f t="shared" si="42"/>
        <v>0</v>
      </c>
      <c r="AN29" s="54">
        <f t="shared" si="42"/>
        <v>0</v>
      </c>
      <c r="AO29" s="54">
        <f t="shared" si="42"/>
        <v>0</v>
      </c>
      <c r="AP29" s="54">
        <f t="shared" si="42"/>
        <v>0</v>
      </c>
      <c r="AQ29" s="54">
        <f t="shared" si="42"/>
        <v>0</v>
      </c>
      <c r="AR29" s="54">
        <f t="shared" si="42"/>
        <v>0</v>
      </c>
      <c r="AS29" s="55">
        <f t="shared" si="42"/>
        <v>0</v>
      </c>
      <c r="AT29" s="72">
        <f t="shared" si="42"/>
        <v>0</v>
      </c>
      <c r="AU29" s="75">
        <f t="shared" si="42"/>
        <v>0</v>
      </c>
      <c r="AV29" s="75">
        <f t="shared" si="42"/>
        <v>0</v>
      </c>
      <c r="AW29" s="75">
        <f t="shared" si="42"/>
        <v>0</v>
      </c>
      <c r="AX29" s="75">
        <f t="shared" si="42"/>
        <v>0</v>
      </c>
      <c r="AY29" s="75">
        <f t="shared" si="42"/>
        <v>0</v>
      </c>
      <c r="AZ29" s="75">
        <f t="shared" si="42"/>
        <v>0</v>
      </c>
      <c r="BA29" s="75">
        <f t="shared" si="42"/>
        <v>0</v>
      </c>
      <c r="BB29" s="75">
        <f t="shared" si="42"/>
        <v>0</v>
      </c>
      <c r="BC29" s="75">
        <f t="shared" si="42"/>
        <v>0</v>
      </c>
      <c r="BD29" s="75">
        <f t="shared" si="42"/>
        <v>0</v>
      </c>
    </row>
    <row r="30" spans="1:56" s="1" customFormat="1" ht="26.25" x14ac:dyDescent="0.25">
      <c r="A30" s="45"/>
      <c r="B30" s="25" t="s">
        <v>137</v>
      </c>
      <c r="C30" s="58" t="s">
        <v>145</v>
      </c>
      <c r="D30" s="50">
        <v>36</v>
      </c>
      <c r="E30" s="59">
        <v>0</v>
      </c>
      <c r="F30" s="50">
        <v>36</v>
      </c>
      <c r="G30" s="64">
        <v>18</v>
      </c>
      <c r="H30" s="50">
        <v>18</v>
      </c>
      <c r="I30" s="61">
        <v>0</v>
      </c>
      <c r="J30" s="61">
        <v>0</v>
      </c>
      <c r="K30" s="50">
        <v>0</v>
      </c>
      <c r="L30" s="50">
        <v>0</v>
      </c>
      <c r="M30" s="70">
        <v>36</v>
      </c>
      <c r="N30" s="66">
        <v>0</v>
      </c>
      <c r="O30" s="66">
        <v>0</v>
      </c>
      <c r="P30" s="66">
        <v>0</v>
      </c>
      <c r="Q30" s="57">
        <v>0</v>
      </c>
      <c r="R30" s="57">
        <v>0</v>
      </c>
      <c r="S30" s="57">
        <v>36</v>
      </c>
      <c r="T30" s="57">
        <v>0</v>
      </c>
      <c r="U30" s="56">
        <v>0</v>
      </c>
      <c r="V30" s="57">
        <v>0</v>
      </c>
      <c r="W30" s="65">
        <v>0</v>
      </c>
      <c r="X30" s="125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125">
        <v>0</v>
      </c>
      <c r="AJ30" s="54">
        <v>0</v>
      </c>
      <c r="AK30" s="54">
        <v>0</v>
      </c>
      <c r="AL30" s="54">
        <v>0</v>
      </c>
      <c r="AM30" s="54">
        <v>0</v>
      </c>
      <c r="AN30" s="54">
        <v>0</v>
      </c>
      <c r="AO30" s="54">
        <v>0</v>
      </c>
      <c r="AP30" s="54">
        <v>0</v>
      </c>
      <c r="AQ30" s="54">
        <v>0</v>
      </c>
      <c r="AR30" s="54">
        <v>0</v>
      </c>
      <c r="AS30" s="120">
        <v>0</v>
      </c>
      <c r="AT30" s="72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  <c r="AZ30" s="75">
        <v>0</v>
      </c>
      <c r="BA30" s="75">
        <v>0</v>
      </c>
      <c r="BB30" s="75">
        <v>0</v>
      </c>
      <c r="BC30" s="75">
        <v>0</v>
      </c>
      <c r="BD30" s="75">
        <v>0</v>
      </c>
    </row>
    <row r="31" spans="1:56" s="1" customFormat="1" ht="15.75" x14ac:dyDescent="0.25">
      <c r="A31" s="45" t="s">
        <v>58</v>
      </c>
      <c r="B31" s="50" t="s">
        <v>136</v>
      </c>
      <c r="C31" s="58" t="s">
        <v>141</v>
      </c>
      <c r="D31" s="50">
        <v>36</v>
      </c>
      <c r="E31" s="59">
        <v>0</v>
      </c>
      <c r="F31" s="50">
        <v>36</v>
      </c>
      <c r="G31" s="64">
        <v>18</v>
      </c>
      <c r="H31" s="50">
        <v>18</v>
      </c>
      <c r="I31" s="61">
        <v>0</v>
      </c>
      <c r="J31" s="61">
        <v>0</v>
      </c>
      <c r="K31" s="50">
        <v>0</v>
      </c>
      <c r="L31" s="50">
        <v>0</v>
      </c>
      <c r="M31" s="70">
        <v>36</v>
      </c>
      <c r="N31" s="66">
        <v>0</v>
      </c>
      <c r="O31" s="66">
        <v>0</v>
      </c>
      <c r="P31" s="66">
        <v>0</v>
      </c>
      <c r="Q31" s="57">
        <v>0</v>
      </c>
      <c r="R31" s="57">
        <v>0</v>
      </c>
      <c r="S31" s="57">
        <v>36</v>
      </c>
      <c r="T31" s="57">
        <v>0</v>
      </c>
      <c r="U31" s="56">
        <v>0</v>
      </c>
      <c r="V31" s="57">
        <v>0</v>
      </c>
      <c r="W31" s="65">
        <v>0</v>
      </c>
      <c r="X31" s="125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125">
        <v>0</v>
      </c>
      <c r="AJ31" s="54">
        <v>0</v>
      </c>
      <c r="AK31" s="54">
        <v>0</v>
      </c>
      <c r="AL31" s="54">
        <v>0</v>
      </c>
      <c r="AM31" s="54">
        <v>0</v>
      </c>
      <c r="AN31" s="54">
        <v>0</v>
      </c>
      <c r="AO31" s="54">
        <v>0</v>
      </c>
      <c r="AP31" s="54">
        <v>0</v>
      </c>
      <c r="AQ31" s="54">
        <v>0</v>
      </c>
      <c r="AR31" s="54">
        <v>0</v>
      </c>
      <c r="AS31" s="54">
        <v>0</v>
      </c>
      <c r="AT31" s="125">
        <v>0</v>
      </c>
      <c r="AU31" s="54">
        <v>0</v>
      </c>
      <c r="AV31" s="54">
        <v>0</v>
      </c>
      <c r="AW31" s="54">
        <v>0</v>
      </c>
      <c r="AX31" s="54">
        <v>0</v>
      </c>
      <c r="AY31" s="54">
        <v>0</v>
      </c>
      <c r="AZ31" s="54">
        <v>0</v>
      </c>
      <c r="BA31" s="54">
        <v>0</v>
      </c>
      <c r="BB31" s="54">
        <v>0</v>
      </c>
      <c r="BC31" s="54">
        <v>0</v>
      </c>
      <c r="BD31" s="54">
        <v>0</v>
      </c>
    </row>
    <row r="32" spans="1:56" s="11" customFormat="1" x14ac:dyDescent="0.25">
      <c r="A32" s="33" t="s">
        <v>14</v>
      </c>
      <c r="B32" s="34" t="s">
        <v>157</v>
      </c>
      <c r="C32" s="35" t="s">
        <v>234</v>
      </c>
      <c r="D32" s="34">
        <v>536</v>
      </c>
      <c r="E32" s="34">
        <v>26</v>
      </c>
      <c r="F32" s="34">
        <v>510</v>
      </c>
      <c r="G32" s="34">
        <v>110</v>
      </c>
      <c r="H32" s="34">
        <v>232</v>
      </c>
      <c r="I32" s="34">
        <f t="shared" ref="I32:AG32" si="43">SUM(I34:I38)</f>
        <v>0</v>
      </c>
      <c r="J32" s="34">
        <f t="shared" si="43"/>
        <v>0</v>
      </c>
      <c r="K32" s="34">
        <f t="shared" si="43"/>
        <v>0</v>
      </c>
      <c r="L32" s="34">
        <f t="shared" si="43"/>
        <v>0</v>
      </c>
      <c r="M32" s="34">
        <f t="shared" si="43"/>
        <v>0</v>
      </c>
      <c r="N32" s="34">
        <f t="shared" si="43"/>
        <v>0</v>
      </c>
      <c r="O32" s="34">
        <f t="shared" si="43"/>
        <v>0</v>
      </c>
      <c r="P32" s="34">
        <f t="shared" si="43"/>
        <v>0</v>
      </c>
      <c r="Q32" s="34">
        <f t="shared" si="43"/>
        <v>0</v>
      </c>
      <c r="R32" s="34">
        <f t="shared" si="43"/>
        <v>0</v>
      </c>
      <c r="S32" s="34">
        <f t="shared" si="43"/>
        <v>0</v>
      </c>
      <c r="T32" s="34">
        <f t="shared" si="43"/>
        <v>0</v>
      </c>
      <c r="U32" s="34">
        <f t="shared" si="43"/>
        <v>0</v>
      </c>
      <c r="V32" s="34">
        <f t="shared" si="43"/>
        <v>0</v>
      </c>
      <c r="W32" s="34">
        <f t="shared" si="43"/>
        <v>0</v>
      </c>
      <c r="X32" s="34">
        <v>280</v>
      </c>
      <c r="Y32" s="34">
        <v>130</v>
      </c>
      <c r="Z32" s="34">
        <f t="shared" si="43"/>
        <v>0</v>
      </c>
      <c r="AA32" s="34">
        <f t="shared" si="43"/>
        <v>0</v>
      </c>
      <c r="AB32" s="34">
        <f t="shared" si="43"/>
        <v>0</v>
      </c>
      <c r="AC32" s="34">
        <v>10</v>
      </c>
      <c r="AD32" s="34">
        <v>128</v>
      </c>
      <c r="AE32" s="34">
        <f t="shared" si="43"/>
        <v>0</v>
      </c>
      <c r="AF32" s="34">
        <f t="shared" si="43"/>
        <v>0</v>
      </c>
      <c r="AG32" s="34">
        <f t="shared" si="43"/>
        <v>0</v>
      </c>
      <c r="AH32" s="34">
        <v>12</v>
      </c>
      <c r="AI32" s="34">
        <v>148</v>
      </c>
      <c r="AJ32" s="34">
        <v>52</v>
      </c>
      <c r="AK32" s="34">
        <f t="shared" ref="AK32:BD32" si="44">SUM(AK34:AK38)</f>
        <v>0</v>
      </c>
      <c r="AL32" s="34">
        <f t="shared" si="44"/>
        <v>0</v>
      </c>
      <c r="AM32" s="34">
        <f t="shared" si="44"/>
        <v>0</v>
      </c>
      <c r="AN32" s="34">
        <f t="shared" si="44"/>
        <v>0</v>
      </c>
      <c r="AO32" s="34">
        <v>92</v>
      </c>
      <c r="AP32" s="34">
        <f t="shared" si="44"/>
        <v>0</v>
      </c>
      <c r="AQ32" s="34">
        <f t="shared" si="44"/>
        <v>0</v>
      </c>
      <c r="AR32" s="34">
        <f t="shared" si="44"/>
        <v>0</v>
      </c>
      <c r="AS32" s="34">
        <v>4</v>
      </c>
      <c r="AT32" s="34">
        <v>108</v>
      </c>
      <c r="AU32" s="34">
        <v>52</v>
      </c>
      <c r="AV32" s="34">
        <f t="shared" si="44"/>
        <v>0</v>
      </c>
      <c r="AW32" s="34">
        <f t="shared" si="44"/>
        <v>0</v>
      </c>
      <c r="AX32" s="34">
        <f t="shared" si="44"/>
        <v>0</v>
      </c>
      <c r="AY32" s="34">
        <f t="shared" si="44"/>
        <v>0</v>
      </c>
      <c r="AZ32" s="34">
        <v>56</v>
      </c>
      <c r="BA32" s="34">
        <f t="shared" si="44"/>
        <v>0</v>
      </c>
      <c r="BB32" s="34">
        <f t="shared" si="44"/>
        <v>0</v>
      </c>
      <c r="BC32" s="34">
        <f t="shared" si="44"/>
        <v>0</v>
      </c>
      <c r="BD32" s="34">
        <f t="shared" si="44"/>
        <v>0</v>
      </c>
    </row>
    <row r="33" spans="1:56" s="11" customFormat="1" x14ac:dyDescent="0.25">
      <c r="A33" s="33"/>
      <c r="B33" s="34" t="s">
        <v>135</v>
      </c>
      <c r="C33" s="35" t="s">
        <v>234</v>
      </c>
      <c r="D33" s="34">
        <f t="shared" ref="D33:AI33" si="45">D32</f>
        <v>536</v>
      </c>
      <c r="E33" s="138">
        <f t="shared" si="45"/>
        <v>26</v>
      </c>
      <c r="F33" s="34">
        <f t="shared" si="45"/>
        <v>510</v>
      </c>
      <c r="G33" s="34">
        <f t="shared" si="45"/>
        <v>110</v>
      </c>
      <c r="H33" s="34">
        <f t="shared" si="45"/>
        <v>232</v>
      </c>
      <c r="I33" s="34">
        <f t="shared" si="45"/>
        <v>0</v>
      </c>
      <c r="J33" s="34">
        <f t="shared" si="45"/>
        <v>0</v>
      </c>
      <c r="K33" s="34">
        <f t="shared" si="45"/>
        <v>0</v>
      </c>
      <c r="L33" s="34">
        <f t="shared" si="45"/>
        <v>0</v>
      </c>
      <c r="M33" s="34">
        <f t="shared" si="45"/>
        <v>0</v>
      </c>
      <c r="N33" s="34">
        <f t="shared" si="45"/>
        <v>0</v>
      </c>
      <c r="O33" s="34">
        <f t="shared" si="45"/>
        <v>0</v>
      </c>
      <c r="P33" s="34">
        <f t="shared" si="45"/>
        <v>0</v>
      </c>
      <c r="Q33" s="34">
        <f t="shared" si="45"/>
        <v>0</v>
      </c>
      <c r="R33" s="34">
        <f t="shared" si="45"/>
        <v>0</v>
      </c>
      <c r="S33" s="34">
        <f t="shared" si="45"/>
        <v>0</v>
      </c>
      <c r="T33" s="34">
        <f t="shared" si="45"/>
        <v>0</v>
      </c>
      <c r="U33" s="138">
        <f t="shared" si="45"/>
        <v>0</v>
      </c>
      <c r="V33" s="34">
        <f t="shared" si="45"/>
        <v>0</v>
      </c>
      <c r="W33" s="34">
        <f t="shared" si="45"/>
        <v>0</v>
      </c>
      <c r="X33" s="34">
        <f t="shared" si="45"/>
        <v>280</v>
      </c>
      <c r="Y33" s="34">
        <f t="shared" si="45"/>
        <v>130</v>
      </c>
      <c r="Z33" s="34">
        <f t="shared" si="45"/>
        <v>0</v>
      </c>
      <c r="AA33" s="34">
        <f t="shared" si="45"/>
        <v>0</v>
      </c>
      <c r="AB33" s="34">
        <f t="shared" si="45"/>
        <v>0</v>
      </c>
      <c r="AC33" s="34">
        <f t="shared" si="45"/>
        <v>10</v>
      </c>
      <c r="AD33" s="34">
        <f t="shared" si="45"/>
        <v>128</v>
      </c>
      <c r="AE33" s="34">
        <f t="shared" si="45"/>
        <v>0</v>
      </c>
      <c r="AF33" s="34">
        <f t="shared" si="45"/>
        <v>0</v>
      </c>
      <c r="AG33" s="34">
        <f t="shared" si="45"/>
        <v>0</v>
      </c>
      <c r="AH33" s="34">
        <f t="shared" si="45"/>
        <v>12</v>
      </c>
      <c r="AI33" s="34">
        <f t="shared" si="45"/>
        <v>148</v>
      </c>
      <c r="AJ33" s="34">
        <f t="shared" ref="AJ33:BD33" si="46">AJ32</f>
        <v>52</v>
      </c>
      <c r="AK33" s="34">
        <f t="shared" si="46"/>
        <v>0</v>
      </c>
      <c r="AL33" s="34">
        <f t="shared" si="46"/>
        <v>0</v>
      </c>
      <c r="AM33" s="34">
        <f t="shared" si="46"/>
        <v>0</v>
      </c>
      <c r="AN33" s="34">
        <f t="shared" si="46"/>
        <v>0</v>
      </c>
      <c r="AO33" s="34">
        <f t="shared" si="46"/>
        <v>92</v>
      </c>
      <c r="AP33" s="34">
        <f t="shared" si="46"/>
        <v>0</v>
      </c>
      <c r="AQ33" s="34">
        <f t="shared" si="46"/>
        <v>0</v>
      </c>
      <c r="AR33" s="34">
        <f t="shared" si="46"/>
        <v>0</v>
      </c>
      <c r="AS33" s="139">
        <f t="shared" si="46"/>
        <v>4</v>
      </c>
      <c r="AT33" s="139">
        <f t="shared" si="46"/>
        <v>108</v>
      </c>
      <c r="AU33" s="139">
        <f t="shared" si="46"/>
        <v>52</v>
      </c>
      <c r="AV33" s="139">
        <f t="shared" si="46"/>
        <v>0</v>
      </c>
      <c r="AW33" s="139">
        <f t="shared" si="46"/>
        <v>0</v>
      </c>
      <c r="AX33" s="139">
        <f t="shared" si="46"/>
        <v>0</v>
      </c>
      <c r="AY33" s="139">
        <f t="shared" si="46"/>
        <v>0</v>
      </c>
      <c r="AZ33" s="139">
        <f t="shared" si="46"/>
        <v>56</v>
      </c>
      <c r="BA33" s="139">
        <f t="shared" si="46"/>
        <v>0</v>
      </c>
      <c r="BB33" s="139">
        <f t="shared" si="46"/>
        <v>0</v>
      </c>
      <c r="BC33" s="139">
        <f t="shared" si="46"/>
        <v>0</v>
      </c>
      <c r="BD33" s="139">
        <f t="shared" si="46"/>
        <v>0</v>
      </c>
    </row>
    <row r="34" spans="1:56" x14ac:dyDescent="0.25">
      <c r="A34" s="45" t="s">
        <v>15</v>
      </c>
      <c r="B34" s="46" t="s">
        <v>271</v>
      </c>
      <c r="C34" s="73" t="s">
        <v>235</v>
      </c>
      <c r="D34" s="50">
        <v>48</v>
      </c>
      <c r="E34" s="59">
        <v>6</v>
      </c>
      <c r="F34" s="50">
        <v>42</v>
      </c>
      <c r="G34" s="74">
        <v>26</v>
      </c>
      <c r="H34" s="74">
        <v>16</v>
      </c>
      <c r="I34" s="61"/>
      <c r="J34" s="61"/>
      <c r="K34" s="50"/>
      <c r="L34" s="50"/>
      <c r="M34" s="62"/>
      <c r="N34" s="62"/>
      <c r="O34" s="62"/>
      <c r="P34" s="62"/>
      <c r="Q34" s="57"/>
      <c r="R34" s="57"/>
      <c r="S34" s="57"/>
      <c r="T34" s="57"/>
      <c r="U34" s="56"/>
      <c r="V34" s="57"/>
      <c r="W34" s="57"/>
      <c r="X34" s="70">
        <v>48</v>
      </c>
      <c r="Y34" s="57">
        <v>42</v>
      </c>
      <c r="Z34" s="57"/>
      <c r="AA34" s="57"/>
      <c r="AB34" s="57"/>
      <c r="AC34" s="57">
        <v>6</v>
      </c>
      <c r="AD34" s="57"/>
      <c r="AE34" s="57"/>
      <c r="AF34" s="57"/>
      <c r="AG34" s="57"/>
      <c r="AH34" s="57"/>
      <c r="AI34" s="70"/>
      <c r="AJ34" s="57"/>
      <c r="AK34" s="57"/>
      <c r="AL34" s="57"/>
      <c r="AM34" s="57"/>
      <c r="AN34" s="57"/>
      <c r="AO34" s="57"/>
      <c r="AP34" s="57"/>
      <c r="AQ34" s="57"/>
      <c r="AR34" s="57"/>
      <c r="AS34" s="75"/>
      <c r="AT34" s="72"/>
      <c r="AU34" s="75"/>
      <c r="AV34" s="75"/>
      <c r="AW34" s="75"/>
      <c r="AX34" s="75"/>
      <c r="AY34" s="75"/>
      <c r="AZ34" s="75"/>
      <c r="BA34" s="75"/>
      <c r="BB34" s="75"/>
      <c r="BC34" s="75"/>
      <c r="BD34" s="75"/>
    </row>
    <row r="35" spans="1:56" ht="25.5" x14ac:dyDescent="0.25">
      <c r="A35" s="45" t="s">
        <v>16</v>
      </c>
      <c r="B35" s="46" t="s">
        <v>272</v>
      </c>
      <c r="C35" s="76" t="s">
        <v>236</v>
      </c>
      <c r="D35" s="50">
        <v>168</v>
      </c>
      <c r="E35" s="59">
        <v>0</v>
      </c>
      <c r="F35" s="50">
        <v>168</v>
      </c>
      <c r="G35" s="74"/>
      <c r="H35" s="74"/>
      <c r="I35" s="61"/>
      <c r="J35" s="61"/>
      <c r="K35" s="50"/>
      <c r="L35" s="50"/>
      <c r="M35" s="62"/>
      <c r="N35" s="62"/>
      <c r="O35" s="62"/>
      <c r="P35" s="62"/>
      <c r="Q35" s="57"/>
      <c r="R35" s="57"/>
      <c r="S35" s="57"/>
      <c r="T35" s="57"/>
      <c r="U35" s="56"/>
      <c r="V35" s="57"/>
      <c r="W35" s="57"/>
      <c r="X35" s="70">
        <v>58</v>
      </c>
      <c r="Y35" s="57">
        <v>28</v>
      </c>
      <c r="Z35" s="57"/>
      <c r="AA35" s="57"/>
      <c r="AB35" s="57"/>
      <c r="AC35" s="57"/>
      <c r="AD35" s="57">
        <v>30</v>
      </c>
      <c r="AE35" s="57"/>
      <c r="AF35" s="57"/>
      <c r="AG35" s="57"/>
      <c r="AH35" s="57"/>
      <c r="AI35" s="70">
        <v>56</v>
      </c>
      <c r="AJ35" s="57">
        <v>26</v>
      </c>
      <c r="AK35" s="57"/>
      <c r="AL35" s="57"/>
      <c r="AM35" s="57"/>
      <c r="AN35" s="57"/>
      <c r="AO35" s="57">
        <v>30</v>
      </c>
      <c r="AP35" s="57"/>
      <c r="AQ35" s="57"/>
      <c r="AR35" s="57"/>
      <c r="AS35" s="75"/>
      <c r="AT35" s="72">
        <v>54</v>
      </c>
      <c r="AU35" s="75">
        <v>26</v>
      </c>
      <c r="AV35" s="75"/>
      <c r="AW35" s="75"/>
      <c r="AX35" s="75"/>
      <c r="AY35" s="75"/>
      <c r="AZ35" s="75">
        <v>28</v>
      </c>
      <c r="BA35" s="75"/>
      <c r="BB35" s="75"/>
      <c r="BC35" s="75"/>
      <c r="BD35" s="75"/>
    </row>
    <row r="36" spans="1:56" s="99" customFormat="1" x14ac:dyDescent="0.25">
      <c r="A36" s="132" t="s">
        <v>17</v>
      </c>
      <c r="B36" s="53" t="s">
        <v>273</v>
      </c>
      <c r="C36" s="133" t="s">
        <v>237</v>
      </c>
      <c r="D36" s="62">
        <v>80</v>
      </c>
      <c r="E36" s="68">
        <v>12</v>
      </c>
      <c r="F36" s="62">
        <v>68</v>
      </c>
      <c r="G36" s="134">
        <v>40</v>
      </c>
      <c r="H36" s="134">
        <v>28</v>
      </c>
      <c r="I36" s="69"/>
      <c r="J36" s="69"/>
      <c r="K36" s="62"/>
      <c r="L36" s="62"/>
      <c r="M36" s="62"/>
      <c r="N36" s="62"/>
      <c r="O36" s="62"/>
      <c r="P36" s="62"/>
      <c r="Q36" s="70"/>
      <c r="R36" s="70"/>
      <c r="S36" s="70"/>
      <c r="T36" s="70"/>
      <c r="U36" s="71"/>
      <c r="V36" s="70"/>
      <c r="W36" s="70"/>
      <c r="X36" s="70">
        <v>80</v>
      </c>
      <c r="Y36" s="70">
        <v>32</v>
      </c>
      <c r="Z36" s="70"/>
      <c r="AA36" s="70"/>
      <c r="AB36" s="70"/>
      <c r="AC36" s="70">
        <v>4</v>
      </c>
      <c r="AD36" s="70">
        <v>36</v>
      </c>
      <c r="AE36" s="70"/>
      <c r="AF36" s="70"/>
      <c r="AG36" s="70"/>
      <c r="AH36" s="70">
        <v>8</v>
      </c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</row>
    <row r="37" spans="1:56" x14ac:dyDescent="0.25">
      <c r="A37" s="45" t="s">
        <v>18</v>
      </c>
      <c r="B37" s="46" t="s">
        <v>274</v>
      </c>
      <c r="C37" s="73" t="s">
        <v>236</v>
      </c>
      <c r="D37" s="50">
        <v>168</v>
      </c>
      <c r="E37" s="59">
        <v>0</v>
      </c>
      <c r="F37" s="50">
        <v>168</v>
      </c>
      <c r="G37" s="74">
        <v>2</v>
      </c>
      <c r="H37" s="74">
        <v>166</v>
      </c>
      <c r="I37" s="61"/>
      <c r="J37" s="61"/>
      <c r="K37" s="50"/>
      <c r="L37" s="50"/>
      <c r="M37" s="62"/>
      <c r="N37" s="62"/>
      <c r="O37" s="62"/>
      <c r="P37" s="62"/>
      <c r="Q37" s="57"/>
      <c r="R37" s="57"/>
      <c r="S37" s="57"/>
      <c r="T37" s="57"/>
      <c r="U37" s="56"/>
      <c r="V37" s="57"/>
      <c r="W37" s="57"/>
      <c r="X37" s="70">
        <v>58</v>
      </c>
      <c r="Y37" s="57">
        <v>28</v>
      </c>
      <c r="Z37" s="57"/>
      <c r="AA37" s="57"/>
      <c r="AB37" s="57"/>
      <c r="AC37" s="57"/>
      <c r="AD37" s="57">
        <v>30</v>
      </c>
      <c r="AE37" s="57"/>
      <c r="AF37" s="57"/>
      <c r="AG37" s="57"/>
      <c r="AH37" s="57"/>
      <c r="AI37" s="70">
        <v>56</v>
      </c>
      <c r="AJ37" s="57">
        <v>26</v>
      </c>
      <c r="AK37" s="57"/>
      <c r="AL37" s="57"/>
      <c r="AM37" s="57"/>
      <c r="AN37" s="57"/>
      <c r="AO37" s="57">
        <v>30</v>
      </c>
      <c r="AP37" s="57"/>
      <c r="AQ37" s="57"/>
      <c r="AR37" s="57"/>
      <c r="AS37" s="75"/>
      <c r="AT37" s="72">
        <v>54</v>
      </c>
      <c r="AU37" s="75">
        <v>26</v>
      </c>
      <c r="AV37" s="75"/>
      <c r="AW37" s="75"/>
      <c r="AX37" s="75"/>
      <c r="AY37" s="75"/>
      <c r="AZ37" s="75">
        <v>28</v>
      </c>
      <c r="BA37" s="75"/>
      <c r="BB37" s="75"/>
      <c r="BC37" s="75"/>
      <c r="BD37" s="75"/>
    </row>
    <row r="38" spans="1:56" s="1" customFormat="1" ht="15.75" customHeight="1" x14ac:dyDescent="0.25">
      <c r="A38" s="45" t="s">
        <v>129</v>
      </c>
      <c r="B38" s="46" t="s">
        <v>275</v>
      </c>
      <c r="C38" s="76" t="s">
        <v>238</v>
      </c>
      <c r="D38" s="50">
        <v>36</v>
      </c>
      <c r="E38" s="59">
        <v>4</v>
      </c>
      <c r="F38" s="50">
        <v>32</v>
      </c>
      <c r="G38" s="74">
        <v>20</v>
      </c>
      <c r="H38" s="74">
        <v>12</v>
      </c>
      <c r="I38" s="77"/>
      <c r="J38" s="77"/>
      <c r="K38" s="50"/>
      <c r="L38" s="50"/>
      <c r="M38" s="62"/>
      <c r="N38" s="62"/>
      <c r="O38" s="62"/>
      <c r="P38" s="62"/>
      <c r="Q38" s="57"/>
      <c r="R38" s="57"/>
      <c r="S38" s="57"/>
      <c r="T38" s="57"/>
      <c r="U38" s="56"/>
      <c r="V38" s="57"/>
      <c r="W38" s="57"/>
      <c r="X38" s="70">
        <v>36</v>
      </c>
      <c r="Y38" s="57"/>
      <c r="Z38" s="57"/>
      <c r="AA38" s="57"/>
      <c r="AB38" s="57"/>
      <c r="AC38" s="57"/>
      <c r="AD38" s="57">
        <v>32</v>
      </c>
      <c r="AE38" s="57"/>
      <c r="AF38" s="57"/>
      <c r="AG38" s="57"/>
      <c r="AH38" s="57">
        <v>4</v>
      </c>
      <c r="AI38" s="70"/>
      <c r="AJ38" s="57"/>
      <c r="AK38" s="57"/>
      <c r="AL38" s="57"/>
      <c r="AM38" s="57"/>
      <c r="AN38" s="57"/>
      <c r="AO38" s="57"/>
      <c r="AP38" s="57"/>
      <c r="AQ38" s="57"/>
      <c r="AR38" s="57"/>
      <c r="AS38" s="75"/>
      <c r="AT38" s="72"/>
      <c r="AU38" s="75"/>
      <c r="AV38" s="75"/>
      <c r="AW38" s="75"/>
      <c r="AX38" s="75"/>
      <c r="AY38" s="75"/>
      <c r="AZ38" s="75"/>
      <c r="BA38" s="75"/>
      <c r="BB38" s="75"/>
      <c r="BC38" s="75"/>
      <c r="BD38" s="75"/>
    </row>
    <row r="39" spans="1:56" s="1" customFormat="1" ht="15.75" customHeight="1" x14ac:dyDescent="0.25">
      <c r="A39" s="45" t="s">
        <v>158</v>
      </c>
      <c r="B39" s="46" t="s">
        <v>276</v>
      </c>
      <c r="C39" s="76" t="s">
        <v>239</v>
      </c>
      <c r="D39" s="50">
        <v>36</v>
      </c>
      <c r="E39" s="59">
        <v>4</v>
      </c>
      <c r="F39" s="50">
        <v>32</v>
      </c>
      <c r="G39" s="74">
        <v>22</v>
      </c>
      <c r="H39" s="74">
        <v>10</v>
      </c>
      <c r="I39" s="77"/>
      <c r="J39" s="77"/>
      <c r="K39" s="50"/>
      <c r="L39" s="50"/>
      <c r="M39" s="62"/>
      <c r="N39" s="62"/>
      <c r="O39" s="62"/>
      <c r="P39" s="62"/>
      <c r="Q39" s="57"/>
      <c r="R39" s="57"/>
      <c r="S39" s="57"/>
      <c r="T39" s="57"/>
      <c r="U39" s="56"/>
      <c r="V39" s="57"/>
      <c r="W39" s="57"/>
      <c r="X39" s="70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70">
        <v>36</v>
      </c>
      <c r="AJ39" s="57"/>
      <c r="AK39" s="57"/>
      <c r="AL39" s="57"/>
      <c r="AM39" s="57"/>
      <c r="AN39" s="57"/>
      <c r="AO39" s="57">
        <v>32</v>
      </c>
      <c r="AP39" s="57"/>
      <c r="AQ39" s="57"/>
      <c r="AR39" s="57"/>
      <c r="AS39" s="75">
        <v>4</v>
      </c>
      <c r="AT39" s="72"/>
      <c r="AU39" s="75"/>
      <c r="AV39" s="75"/>
      <c r="AW39" s="75"/>
      <c r="AX39" s="75"/>
      <c r="AY39" s="75"/>
      <c r="AZ39" s="75"/>
      <c r="BA39" s="75"/>
      <c r="BB39" s="75"/>
      <c r="BC39" s="75"/>
      <c r="BD39" s="75"/>
    </row>
    <row r="40" spans="1:56" s="11" customFormat="1" ht="25.5" x14ac:dyDescent="0.25">
      <c r="A40" s="26" t="s">
        <v>20</v>
      </c>
      <c r="B40" s="36" t="s">
        <v>82</v>
      </c>
      <c r="C40" s="35" t="s">
        <v>240</v>
      </c>
      <c r="D40" s="34">
        <v>1214</v>
      </c>
      <c r="E40" s="34">
        <v>192</v>
      </c>
      <c r="F40" s="34">
        <v>902</v>
      </c>
      <c r="G40" s="34">
        <v>460</v>
      </c>
      <c r="H40" s="34">
        <v>442</v>
      </c>
      <c r="I40" s="34">
        <v>0</v>
      </c>
      <c r="J40" s="34">
        <v>0</v>
      </c>
      <c r="K40" s="34">
        <v>36</v>
      </c>
      <c r="L40" s="34">
        <v>84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>
        <v>758</v>
      </c>
      <c r="Y40" s="34">
        <v>348</v>
      </c>
      <c r="Z40" s="34"/>
      <c r="AA40" s="34">
        <v>20</v>
      </c>
      <c r="AB40" s="34">
        <v>36</v>
      </c>
      <c r="AC40" s="34">
        <v>68</v>
      </c>
      <c r="AD40" s="34">
        <v>200</v>
      </c>
      <c r="AE40" s="34"/>
      <c r="AF40" s="34">
        <v>12</v>
      </c>
      <c r="AG40" s="34">
        <v>36</v>
      </c>
      <c r="AH40" s="34">
        <v>38</v>
      </c>
      <c r="AI40" s="34">
        <v>244</v>
      </c>
      <c r="AJ40" s="34">
        <v>146</v>
      </c>
      <c r="AK40" s="34"/>
      <c r="AL40" s="34">
        <v>4</v>
      </c>
      <c r="AM40" s="34">
        <v>12</v>
      </c>
      <c r="AN40" s="34">
        <v>30</v>
      </c>
      <c r="AO40" s="34">
        <v>40</v>
      </c>
      <c r="AP40" s="34"/>
      <c r="AQ40" s="34"/>
      <c r="AR40" s="34"/>
      <c r="AS40" s="34">
        <v>12</v>
      </c>
      <c r="AT40" s="34">
        <v>212</v>
      </c>
      <c r="AU40" s="34">
        <v>106</v>
      </c>
      <c r="AV40" s="34"/>
      <c r="AW40" s="34"/>
      <c r="AX40" s="34"/>
      <c r="AY40" s="34">
        <v>36</v>
      </c>
      <c r="AZ40" s="34">
        <v>62</v>
      </c>
      <c r="BA40" s="34"/>
      <c r="BB40" s="34"/>
      <c r="BC40" s="34"/>
      <c r="BD40" s="34">
        <v>8</v>
      </c>
    </row>
    <row r="41" spans="1:56" s="11" customFormat="1" ht="25.5" x14ac:dyDescent="0.25">
      <c r="A41" s="26"/>
      <c r="B41" s="36" t="s">
        <v>135</v>
      </c>
      <c r="C41" s="35" t="s">
        <v>240</v>
      </c>
      <c r="D41" s="34">
        <v>970</v>
      </c>
      <c r="E41" s="138">
        <v>138</v>
      </c>
      <c r="F41" s="34">
        <v>712</v>
      </c>
      <c r="G41" s="34">
        <v>378</v>
      </c>
      <c r="H41" s="34">
        <v>334</v>
      </c>
      <c r="I41" s="34"/>
      <c r="J41" s="34"/>
      <c r="K41" s="34">
        <v>36</v>
      </c>
      <c r="L41" s="34">
        <v>84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>
        <v>758</v>
      </c>
      <c r="Y41" s="34">
        <v>348</v>
      </c>
      <c r="Z41" s="34"/>
      <c r="AA41" s="34">
        <v>20</v>
      </c>
      <c r="AB41" s="34">
        <v>36</v>
      </c>
      <c r="AC41" s="34">
        <v>68</v>
      </c>
      <c r="AD41" s="34">
        <v>200</v>
      </c>
      <c r="AE41" s="34"/>
      <c r="AF41" s="138">
        <v>12</v>
      </c>
      <c r="AG41" s="34">
        <v>36</v>
      </c>
      <c r="AH41" s="34">
        <v>38</v>
      </c>
      <c r="AI41" s="34">
        <v>146</v>
      </c>
      <c r="AJ41" s="34">
        <v>108</v>
      </c>
      <c r="AK41" s="34"/>
      <c r="AL41" s="34">
        <v>4</v>
      </c>
      <c r="AM41" s="34">
        <v>12</v>
      </c>
      <c r="AN41" s="34">
        <v>22</v>
      </c>
      <c r="AO41" s="34"/>
      <c r="AP41" s="34"/>
      <c r="AQ41" s="34"/>
      <c r="AR41" s="34"/>
      <c r="AS41" s="34"/>
      <c r="AT41" s="34">
        <v>66</v>
      </c>
      <c r="AU41" s="34">
        <v>56</v>
      </c>
      <c r="AV41" s="34"/>
      <c r="AW41" s="34"/>
      <c r="AX41" s="34"/>
      <c r="AY41" s="34">
        <v>10</v>
      </c>
      <c r="AZ41" s="34"/>
      <c r="BA41" s="34"/>
      <c r="BB41" s="34"/>
      <c r="BC41" s="34"/>
      <c r="BD41" s="139"/>
    </row>
    <row r="42" spans="1:56" ht="25.5" x14ac:dyDescent="0.25">
      <c r="A42" s="51" t="s">
        <v>21</v>
      </c>
      <c r="B42" s="46" t="s">
        <v>277</v>
      </c>
      <c r="C42" s="73" t="s">
        <v>241</v>
      </c>
      <c r="D42" s="50">
        <v>140</v>
      </c>
      <c r="E42" s="59">
        <v>22</v>
      </c>
      <c r="F42" s="50">
        <v>100</v>
      </c>
      <c r="G42" s="50">
        <v>42</v>
      </c>
      <c r="H42" s="50">
        <v>58</v>
      </c>
      <c r="I42" s="61"/>
      <c r="J42" s="61"/>
      <c r="K42" s="50">
        <v>6</v>
      </c>
      <c r="L42" s="50">
        <v>12</v>
      </c>
      <c r="M42" s="62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70">
        <v>140</v>
      </c>
      <c r="Y42" s="66">
        <v>32</v>
      </c>
      <c r="Z42" s="66"/>
      <c r="AA42" s="66">
        <v>2</v>
      </c>
      <c r="AB42" s="57"/>
      <c r="AC42" s="57">
        <v>10</v>
      </c>
      <c r="AD42" s="57">
        <v>68</v>
      </c>
      <c r="AE42" s="57"/>
      <c r="AF42" s="56">
        <v>4</v>
      </c>
      <c r="AG42" s="57">
        <v>12</v>
      </c>
      <c r="AH42" s="57">
        <v>12</v>
      </c>
      <c r="AI42" s="70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70"/>
      <c r="AU42" s="57"/>
      <c r="AV42" s="57"/>
      <c r="AW42" s="57"/>
      <c r="AX42" s="57"/>
      <c r="AY42" s="57"/>
      <c r="AZ42" s="57"/>
      <c r="BA42" s="57"/>
      <c r="BB42" s="57"/>
      <c r="BC42" s="57"/>
      <c r="BD42" s="75"/>
    </row>
    <row r="43" spans="1:56" x14ac:dyDescent="0.25">
      <c r="A43" s="51" t="s">
        <v>22</v>
      </c>
      <c r="B43" s="46" t="s">
        <v>278</v>
      </c>
      <c r="C43" s="73" t="s">
        <v>241</v>
      </c>
      <c r="D43" s="50">
        <v>128</v>
      </c>
      <c r="E43" s="59">
        <v>20</v>
      </c>
      <c r="F43" s="50">
        <v>90</v>
      </c>
      <c r="G43" s="50">
        <v>54</v>
      </c>
      <c r="H43" s="50">
        <v>36</v>
      </c>
      <c r="I43" s="61"/>
      <c r="J43" s="61"/>
      <c r="K43" s="50">
        <v>6</v>
      </c>
      <c r="L43" s="50">
        <v>12</v>
      </c>
      <c r="M43" s="62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2">
        <v>128</v>
      </c>
      <c r="Y43" s="62">
        <v>38</v>
      </c>
      <c r="Z43" s="62"/>
      <c r="AA43" s="62">
        <v>2</v>
      </c>
      <c r="AB43" s="57"/>
      <c r="AC43" s="57">
        <v>8</v>
      </c>
      <c r="AD43" s="57">
        <v>52</v>
      </c>
      <c r="AE43" s="57"/>
      <c r="AF43" s="56">
        <v>4</v>
      </c>
      <c r="AG43" s="57">
        <v>12</v>
      </c>
      <c r="AH43" s="57">
        <v>12</v>
      </c>
      <c r="AI43" s="70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70"/>
      <c r="AU43" s="57"/>
      <c r="AV43" s="57"/>
      <c r="AW43" s="57"/>
      <c r="AX43" s="57"/>
      <c r="AY43" s="57"/>
      <c r="AZ43" s="57"/>
      <c r="BA43" s="57"/>
      <c r="BB43" s="57"/>
      <c r="BC43" s="57"/>
      <c r="BD43" s="75"/>
    </row>
    <row r="44" spans="1:56" x14ac:dyDescent="0.25">
      <c r="A44" s="51" t="s">
        <v>23</v>
      </c>
      <c r="B44" s="46" t="s">
        <v>279</v>
      </c>
      <c r="C44" s="76" t="s">
        <v>242</v>
      </c>
      <c r="D44" s="50">
        <v>122</v>
      </c>
      <c r="E44" s="59">
        <v>18</v>
      </c>
      <c r="F44" s="50">
        <v>86</v>
      </c>
      <c r="G44" s="50">
        <v>48</v>
      </c>
      <c r="H44" s="50">
        <v>38</v>
      </c>
      <c r="I44" s="61"/>
      <c r="J44" s="61"/>
      <c r="K44" s="50">
        <v>6</v>
      </c>
      <c r="L44" s="50">
        <v>12</v>
      </c>
      <c r="M44" s="62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2">
        <v>122</v>
      </c>
      <c r="Y44" s="62">
        <v>86</v>
      </c>
      <c r="Z44" s="62"/>
      <c r="AA44" s="62">
        <v>6</v>
      </c>
      <c r="AB44" s="57">
        <v>12</v>
      </c>
      <c r="AC44" s="57">
        <v>18</v>
      </c>
      <c r="AD44" s="57"/>
      <c r="AE44" s="57"/>
      <c r="AF44" s="56"/>
      <c r="AG44" s="57"/>
      <c r="AH44" s="57"/>
      <c r="AI44" s="70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70"/>
      <c r="AU44" s="57"/>
      <c r="AV44" s="57"/>
      <c r="AW44" s="57"/>
      <c r="AX44" s="57"/>
      <c r="AY44" s="57"/>
      <c r="AZ44" s="57"/>
      <c r="BA44" s="57"/>
      <c r="BB44" s="57"/>
      <c r="BC44" s="57"/>
      <c r="BD44" s="75"/>
    </row>
    <row r="45" spans="1:56" ht="25.5" x14ac:dyDescent="0.25">
      <c r="A45" s="51" t="s">
        <v>24</v>
      </c>
      <c r="B45" s="46" t="s">
        <v>280</v>
      </c>
      <c r="C45" s="73" t="s">
        <v>242</v>
      </c>
      <c r="D45" s="50">
        <v>108</v>
      </c>
      <c r="E45" s="59">
        <v>12</v>
      </c>
      <c r="F45" s="50">
        <v>80</v>
      </c>
      <c r="G45" s="50">
        <v>44</v>
      </c>
      <c r="H45" s="50">
        <v>36</v>
      </c>
      <c r="I45" s="61"/>
      <c r="J45" s="61"/>
      <c r="K45" s="50">
        <v>4</v>
      </c>
      <c r="L45" s="50">
        <v>12</v>
      </c>
      <c r="M45" s="62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62">
        <v>108</v>
      </c>
      <c r="Y45" s="62">
        <v>80</v>
      </c>
      <c r="Z45" s="62"/>
      <c r="AA45" s="62">
        <v>4</v>
      </c>
      <c r="AB45" s="57">
        <v>12</v>
      </c>
      <c r="AC45" s="57">
        <v>12</v>
      </c>
      <c r="AD45" s="57"/>
      <c r="AE45" s="57"/>
      <c r="AF45" s="56"/>
      <c r="AG45" s="57"/>
      <c r="AH45" s="57"/>
      <c r="AI45" s="70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70"/>
      <c r="AU45" s="57"/>
      <c r="AV45" s="57"/>
      <c r="AW45" s="57"/>
      <c r="AX45" s="57"/>
      <c r="AY45" s="57"/>
      <c r="AZ45" s="57"/>
      <c r="BA45" s="57"/>
      <c r="BB45" s="57"/>
      <c r="BC45" s="57"/>
      <c r="BD45" s="75"/>
    </row>
    <row r="46" spans="1:56" s="99" customFormat="1" x14ac:dyDescent="0.25">
      <c r="A46" s="52" t="s">
        <v>25</v>
      </c>
      <c r="B46" s="53" t="s">
        <v>281</v>
      </c>
      <c r="C46" s="135" t="s">
        <v>243</v>
      </c>
      <c r="D46" s="62">
        <v>58</v>
      </c>
      <c r="E46" s="68">
        <v>10</v>
      </c>
      <c r="F46" s="62">
        <v>48</v>
      </c>
      <c r="G46" s="62">
        <v>24</v>
      </c>
      <c r="H46" s="62">
        <v>24</v>
      </c>
      <c r="I46" s="69"/>
      <c r="J46" s="69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70"/>
      <c r="Y46" s="62"/>
      <c r="Z46" s="62"/>
      <c r="AA46" s="62"/>
      <c r="AB46" s="70"/>
      <c r="AC46" s="70"/>
      <c r="AD46" s="70"/>
      <c r="AE46" s="70"/>
      <c r="AF46" s="71"/>
      <c r="AG46" s="70"/>
      <c r="AH46" s="70"/>
      <c r="AI46" s="70">
        <v>58</v>
      </c>
      <c r="AJ46" s="70">
        <v>48</v>
      </c>
      <c r="AK46" s="70"/>
      <c r="AL46" s="70"/>
      <c r="AM46" s="70"/>
      <c r="AN46" s="70">
        <v>10</v>
      </c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2"/>
    </row>
    <row r="47" spans="1:56" s="99" customFormat="1" ht="17.25" customHeight="1" x14ac:dyDescent="0.25">
      <c r="A47" s="51" t="s">
        <v>26</v>
      </c>
      <c r="B47" s="46" t="s">
        <v>282</v>
      </c>
      <c r="C47" s="73" t="s">
        <v>241</v>
      </c>
      <c r="D47" s="50">
        <v>174</v>
      </c>
      <c r="E47" s="59">
        <v>22</v>
      </c>
      <c r="F47" s="50">
        <v>134</v>
      </c>
      <c r="G47" s="50">
        <v>67</v>
      </c>
      <c r="H47" s="50">
        <v>70</v>
      </c>
      <c r="I47" s="61"/>
      <c r="J47" s="61"/>
      <c r="K47" s="50">
        <v>6</v>
      </c>
      <c r="L47" s="50">
        <v>12</v>
      </c>
      <c r="M47" s="62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62">
        <v>174</v>
      </c>
      <c r="Y47" s="62">
        <v>54</v>
      </c>
      <c r="Z47" s="62"/>
      <c r="AA47" s="62">
        <v>2</v>
      </c>
      <c r="AB47" s="57"/>
      <c r="AC47" s="57">
        <v>8</v>
      </c>
      <c r="AD47" s="57">
        <v>80</v>
      </c>
      <c r="AE47" s="57"/>
      <c r="AF47" s="56">
        <v>4</v>
      </c>
      <c r="AG47" s="57">
        <v>12</v>
      </c>
      <c r="AH47" s="57">
        <v>14</v>
      </c>
      <c r="AI47" s="70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70"/>
      <c r="AU47" s="57"/>
      <c r="AV47" s="57"/>
      <c r="AW47" s="57"/>
      <c r="AX47" s="57"/>
      <c r="AY47" s="57"/>
      <c r="AZ47" s="57"/>
      <c r="BA47" s="57"/>
      <c r="BB47" s="57"/>
      <c r="BC47" s="57"/>
      <c r="BD47" s="75"/>
    </row>
    <row r="48" spans="1:56" s="1" customFormat="1" x14ac:dyDescent="0.25">
      <c r="A48" s="51" t="s">
        <v>27</v>
      </c>
      <c r="B48" s="46" t="s">
        <v>267</v>
      </c>
      <c r="C48" s="73" t="s">
        <v>244</v>
      </c>
      <c r="D48" s="50">
        <v>88</v>
      </c>
      <c r="E48" s="59">
        <v>12</v>
      </c>
      <c r="F48" s="50">
        <v>60</v>
      </c>
      <c r="G48" s="50">
        <v>34</v>
      </c>
      <c r="H48" s="50">
        <v>26</v>
      </c>
      <c r="I48" s="61"/>
      <c r="J48" s="61"/>
      <c r="K48" s="50">
        <v>4</v>
      </c>
      <c r="L48" s="50">
        <v>12</v>
      </c>
      <c r="M48" s="62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62"/>
      <c r="Y48" s="62"/>
      <c r="Z48" s="62"/>
      <c r="AA48" s="62"/>
      <c r="AB48" s="57"/>
      <c r="AC48" s="57"/>
      <c r="AD48" s="57"/>
      <c r="AE48" s="57"/>
      <c r="AF48" s="56"/>
      <c r="AG48" s="57"/>
      <c r="AH48" s="57"/>
      <c r="AI48" s="70">
        <v>88</v>
      </c>
      <c r="AJ48" s="57">
        <v>60</v>
      </c>
      <c r="AK48" s="57"/>
      <c r="AL48" s="57">
        <v>4</v>
      </c>
      <c r="AM48" s="57">
        <v>12</v>
      </c>
      <c r="AN48" s="57">
        <v>12</v>
      </c>
      <c r="AO48" s="57"/>
      <c r="AP48" s="57"/>
      <c r="AQ48" s="57"/>
      <c r="AR48" s="57"/>
      <c r="AS48" s="57"/>
      <c r="AT48" s="70"/>
      <c r="AU48" s="57"/>
      <c r="AV48" s="57"/>
      <c r="AW48" s="57"/>
      <c r="AX48" s="57"/>
      <c r="AY48" s="57"/>
      <c r="AZ48" s="57"/>
      <c r="BA48" s="57"/>
      <c r="BB48" s="57"/>
      <c r="BC48" s="57"/>
      <c r="BD48" s="75"/>
    </row>
    <row r="49" spans="1:56" x14ac:dyDescent="0.25">
      <c r="A49" s="51" t="s">
        <v>28</v>
      </c>
      <c r="B49" s="46" t="s">
        <v>283</v>
      </c>
      <c r="C49" s="73" t="s">
        <v>245</v>
      </c>
      <c r="D49" s="50">
        <v>66</v>
      </c>
      <c r="E49" s="59">
        <v>10</v>
      </c>
      <c r="F49" s="50">
        <v>56</v>
      </c>
      <c r="G49" s="50">
        <v>32</v>
      </c>
      <c r="H49" s="50">
        <v>24</v>
      </c>
      <c r="I49" s="61"/>
      <c r="J49" s="61"/>
      <c r="K49" s="50"/>
      <c r="L49" s="50"/>
      <c r="M49" s="62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62"/>
      <c r="Y49" s="62"/>
      <c r="Z49" s="62"/>
      <c r="AA49" s="62"/>
      <c r="AB49" s="57"/>
      <c r="AC49" s="57"/>
      <c r="AD49" s="57"/>
      <c r="AE49" s="57"/>
      <c r="AF49" s="56"/>
      <c r="AG49" s="57"/>
      <c r="AH49" s="57"/>
      <c r="AI49" s="70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70">
        <v>66</v>
      </c>
      <c r="AU49" s="57">
        <v>56</v>
      </c>
      <c r="AV49" s="57"/>
      <c r="AW49" s="57"/>
      <c r="AX49" s="57"/>
      <c r="AY49" s="57">
        <v>10</v>
      </c>
      <c r="AZ49" s="57"/>
      <c r="BA49" s="57"/>
      <c r="BB49" s="57"/>
      <c r="BC49" s="57"/>
      <c r="BD49" s="75"/>
    </row>
    <row r="50" spans="1:56" ht="18.75" customHeight="1" x14ac:dyDescent="0.25">
      <c r="A50" s="51" t="s">
        <v>81</v>
      </c>
      <c r="B50" s="46" t="s">
        <v>284</v>
      </c>
      <c r="C50" s="73" t="s">
        <v>242</v>
      </c>
      <c r="D50" s="50">
        <v>86</v>
      </c>
      <c r="E50" s="59">
        <v>12</v>
      </c>
      <c r="F50" s="50">
        <v>58</v>
      </c>
      <c r="G50" s="50">
        <v>36</v>
      </c>
      <c r="H50" s="50">
        <v>22</v>
      </c>
      <c r="I50" s="61"/>
      <c r="J50" s="61"/>
      <c r="K50" s="57">
        <v>4</v>
      </c>
      <c r="L50" s="57">
        <v>12</v>
      </c>
      <c r="M50" s="7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62">
        <v>86</v>
      </c>
      <c r="Y50" s="62">
        <v>58</v>
      </c>
      <c r="Z50" s="62"/>
      <c r="AA50" s="62">
        <v>4</v>
      </c>
      <c r="AB50" s="57">
        <v>12</v>
      </c>
      <c r="AC50" s="57">
        <v>12</v>
      </c>
      <c r="AD50" s="57"/>
      <c r="AE50" s="57"/>
      <c r="AF50" s="56"/>
      <c r="AG50" s="57"/>
      <c r="AH50" s="57"/>
      <c r="AI50" s="70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70"/>
      <c r="AU50" s="57"/>
      <c r="AV50" s="57"/>
      <c r="AW50" s="57"/>
      <c r="AX50" s="57"/>
      <c r="AY50" s="57"/>
      <c r="AZ50" s="57"/>
      <c r="BA50" s="57"/>
      <c r="BB50" s="57"/>
      <c r="BC50" s="57"/>
      <c r="BD50" s="75"/>
    </row>
    <row r="51" spans="1:56" ht="17.25" customHeight="1" x14ac:dyDescent="0.25">
      <c r="A51" s="47"/>
      <c r="B51" s="140" t="s">
        <v>159</v>
      </c>
      <c r="C51" s="78" t="s">
        <v>246</v>
      </c>
      <c r="D51" s="57">
        <v>244</v>
      </c>
      <c r="E51" s="56">
        <v>54</v>
      </c>
      <c r="F51" s="64">
        <v>190</v>
      </c>
      <c r="G51" s="57">
        <v>82</v>
      </c>
      <c r="H51" s="57">
        <v>108</v>
      </c>
      <c r="I51" s="79"/>
      <c r="J51" s="79"/>
      <c r="K51" s="50"/>
      <c r="L51" s="50"/>
      <c r="M51" s="62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70"/>
      <c r="Y51" s="70"/>
      <c r="Z51" s="70"/>
      <c r="AA51" s="70"/>
      <c r="AB51" s="57"/>
      <c r="AC51" s="57"/>
      <c r="AD51" s="57"/>
      <c r="AE51" s="57"/>
      <c r="AF51" s="56"/>
      <c r="AG51" s="57"/>
      <c r="AH51" s="57"/>
      <c r="AI51" s="70">
        <v>98</v>
      </c>
      <c r="AJ51" s="57">
        <v>38</v>
      </c>
      <c r="AK51" s="57"/>
      <c r="AL51" s="57"/>
      <c r="AM51" s="57"/>
      <c r="AN51" s="57">
        <v>8</v>
      </c>
      <c r="AO51" s="57">
        <v>40</v>
      </c>
      <c r="AP51" s="57"/>
      <c r="AQ51" s="57"/>
      <c r="AR51" s="57"/>
      <c r="AS51" s="57">
        <v>12</v>
      </c>
      <c r="AT51" s="70">
        <v>146</v>
      </c>
      <c r="AU51" s="57">
        <v>50</v>
      </c>
      <c r="AV51" s="57"/>
      <c r="AW51" s="57"/>
      <c r="AX51" s="57"/>
      <c r="AY51" s="57">
        <v>26</v>
      </c>
      <c r="AZ51" s="57">
        <v>62</v>
      </c>
      <c r="BA51" s="57"/>
      <c r="BB51" s="57"/>
      <c r="BC51" s="57"/>
      <c r="BD51" s="75">
        <v>8</v>
      </c>
    </row>
    <row r="52" spans="1:56" ht="15" customHeight="1" x14ac:dyDescent="0.25">
      <c r="A52" s="47" t="s">
        <v>179</v>
      </c>
      <c r="B52" s="48" t="s">
        <v>285</v>
      </c>
      <c r="C52" s="78" t="s">
        <v>247</v>
      </c>
      <c r="D52" s="57">
        <v>70</v>
      </c>
      <c r="E52" s="56">
        <v>8</v>
      </c>
      <c r="F52" s="64">
        <v>62</v>
      </c>
      <c r="G52" s="57">
        <v>22</v>
      </c>
      <c r="H52" s="57">
        <v>40</v>
      </c>
      <c r="I52" s="79"/>
      <c r="J52" s="79"/>
      <c r="K52" s="50"/>
      <c r="L52" s="50"/>
      <c r="M52" s="62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70"/>
      <c r="Y52" s="70"/>
      <c r="Z52" s="70"/>
      <c r="AA52" s="70"/>
      <c r="AB52" s="57"/>
      <c r="AC52" s="57"/>
      <c r="AD52" s="57"/>
      <c r="AE52" s="57"/>
      <c r="AF52" s="56"/>
      <c r="AG52" s="57"/>
      <c r="AH52" s="57"/>
      <c r="AI52" s="70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70">
        <v>70</v>
      </c>
      <c r="AU52" s="57"/>
      <c r="AV52" s="57"/>
      <c r="AW52" s="57"/>
      <c r="AX52" s="57"/>
      <c r="AY52" s="57"/>
      <c r="AZ52" s="57">
        <v>62</v>
      </c>
      <c r="BA52" s="57"/>
      <c r="BB52" s="57"/>
      <c r="BC52" s="57"/>
      <c r="BD52" s="75">
        <v>8</v>
      </c>
    </row>
    <row r="53" spans="1:56" s="1" customFormat="1" ht="13.5" customHeight="1" x14ac:dyDescent="0.25">
      <c r="A53" s="47" t="s">
        <v>180</v>
      </c>
      <c r="B53" s="74" t="s">
        <v>286</v>
      </c>
      <c r="C53" s="78" t="s">
        <v>248</v>
      </c>
      <c r="D53" s="57">
        <v>76</v>
      </c>
      <c r="E53" s="56">
        <v>26</v>
      </c>
      <c r="F53" s="64">
        <v>50</v>
      </c>
      <c r="G53" s="57">
        <v>26</v>
      </c>
      <c r="H53" s="57">
        <v>24</v>
      </c>
      <c r="I53" s="79"/>
      <c r="J53" s="79"/>
      <c r="K53" s="50"/>
      <c r="L53" s="50"/>
      <c r="M53" s="62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70"/>
      <c r="Y53" s="70"/>
      <c r="Z53" s="70"/>
      <c r="AA53" s="70"/>
      <c r="AB53" s="57"/>
      <c r="AC53" s="57"/>
      <c r="AD53" s="57"/>
      <c r="AE53" s="57"/>
      <c r="AF53" s="56"/>
      <c r="AG53" s="57"/>
      <c r="AH53" s="57"/>
      <c r="AI53" s="70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70">
        <v>76</v>
      </c>
      <c r="AU53" s="57">
        <v>50</v>
      </c>
      <c r="AV53" s="57"/>
      <c r="AW53" s="57"/>
      <c r="AX53" s="57"/>
      <c r="AY53" s="57">
        <v>26</v>
      </c>
      <c r="AZ53" s="57"/>
      <c r="BA53" s="57"/>
      <c r="BB53" s="57"/>
      <c r="BC53" s="57"/>
      <c r="BD53" s="75"/>
    </row>
    <row r="54" spans="1:56" s="1" customFormat="1" ht="13.5" customHeight="1" x14ac:dyDescent="0.25">
      <c r="A54" s="47" t="s">
        <v>249</v>
      </c>
      <c r="B54" s="102" t="s">
        <v>287</v>
      </c>
      <c r="C54" s="78" t="s">
        <v>250</v>
      </c>
      <c r="D54" s="57">
        <v>98</v>
      </c>
      <c r="E54" s="56">
        <v>20</v>
      </c>
      <c r="F54" s="64">
        <v>78</v>
      </c>
      <c r="G54" s="57">
        <v>34</v>
      </c>
      <c r="H54" s="57">
        <v>44</v>
      </c>
      <c r="I54" s="79"/>
      <c r="J54" s="79"/>
      <c r="K54" s="50"/>
      <c r="L54" s="50"/>
      <c r="M54" s="62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70"/>
      <c r="Y54" s="70"/>
      <c r="Z54" s="70"/>
      <c r="AA54" s="70"/>
      <c r="AB54" s="57"/>
      <c r="AC54" s="57"/>
      <c r="AD54" s="57"/>
      <c r="AE54" s="57"/>
      <c r="AF54" s="56"/>
      <c r="AG54" s="57"/>
      <c r="AH54" s="57"/>
      <c r="AI54" s="70">
        <v>98</v>
      </c>
      <c r="AJ54" s="57">
        <v>38</v>
      </c>
      <c r="AK54" s="57"/>
      <c r="AL54" s="57"/>
      <c r="AM54" s="57"/>
      <c r="AN54" s="57">
        <v>8</v>
      </c>
      <c r="AO54" s="57">
        <v>40</v>
      </c>
      <c r="AP54" s="57"/>
      <c r="AQ54" s="57"/>
      <c r="AR54" s="57"/>
      <c r="AS54" s="57">
        <v>12</v>
      </c>
      <c r="AT54" s="70"/>
      <c r="AU54" s="57"/>
      <c r="AV54" s="57"/>
      <c r="AW54" s="57"/>
      <c r="AX54" s="57"/>
      <c r="AY54" s="57"/>
      <c r="AZ54" s="57"/>
      <c r="BA54" s="57"/>
      <c r="BB54" s="57"/>
      <c r="BC54" s="57"/>
      <c r="BD54" s="75"/>
    </row>
    <row r="55" spans="1:56" s="100" customFormat="1" ht="29.25" customHeight="1" x14ac:dyDescent="0.25">
      <c r="A55" s="26" t="s">
        <v>19</v>
      </c>
      <c r="B55" s="36" t="s">
        <v>83</v>
      </c>
      <c r="C55" s="35" t="s">
        <v>251</v>
      </c>
      <c r="D55" s="37">
        <v>2498</v>
      </c>
      <c r="E55" s="37">
        <v>160</v>
      </c>
      <c r="F55" s="37">
        <v>1272</v>
      </c>
      <c r="G55" s="37">
        <v>488</v>
      </c>
      <c r="H55" s="37">
        <v>706</v>
      </c>
      <c r="I55" s="37">
        <v>80</v>
      </c>
      <c r="J55" s="37">
        <v>900</v>
      </c>
      <c r="K55" s="37">
        <v>48</v>
      </c>
      <c r="L55" s="37">
        <v>120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>
        <v>474</v>
      </c>
      <c r="Y55" s="37"/>
      <c r="Z55" s="37"/>
      <c r="AA55" s="37"/>
      <c r="AB55" s="37"/>
      <c r="AC55" s="37"/>
      <c r="AD55" s="37">
        <v>178</v>
      </c>
      <c r="AE55" s="37">
        <v>216</v>
      </c>
      <c r="AF55" s="37">
        <v>10</v>
      </c>
      <c r="AG55" s="37">
        <v>24</v>
      </c>
      <c r="AH55" s="37">
        <v>46</v>
      </c>
      <c r="AI55" s="37">
        <v>1084</v>
      </c>
      <c r="AJ55" s="37">
        <v>286</v>
      </c>
      <c r="AK55" s="37"/>
      <c r="AL55" s="37">
        <v>2</v>
      </c>
      <c r="AM55" s="37"/>
      <c r="AN55" s="37">
        <v>36</v>
      </c>
      <c r="AO55" s="37">
        <v>386</v>
      </c>
      <c r="AP55" s="37">
        <v>208</v>
      </c>
      <c r="AQ55" s="37">
        <v>20</v>
      </c>
      <c r="AR55" s="37">
        <v>48</v>
      </c>
      <c r="AS55" s="37">
        <v>54</v>
      </c>
      <c r="AT55" s="37">
        <v>940</v>
      </c>
      <c r="AU55" s="37">
        <v>312</v>
      </c>
      <c r="AV55" s="37">
        <v>72</v>
      </c>
      <c r="AW55" s="37">
        <v>6</v>
      </c>
      <c r="AX55" s="37">
        <v>12</v>
      </c>
      <c r="AY55" s="37">
        <v>16</v>
      </c>
      <c r="AZ55" s="37">
        <v>110</v>
      </c>
      <c r="BA55" s="37">
        <v>360</v>
      </c>
      <c r="BB55" s="37">
        <v>10</v>
      </c>
      <c r="BC55" s="37">
        <v>36</v>
      </c>
      <c r="BD55" s="37">
        <v>6</v>
      </c>
    </row>
    <row r="56" spans="1:56" s="6" customFormat="1" ht="25.5" x14ac:dyDescent="0.25">
      <c r="A56" s="26" t="s">
        <v>29</v>
      </c>
      <c r="B56" s="36" t="s">
        <v>288</v>
      </c>
      <c r="C56" s="35" t="s">
        <v>252</v>
      </c>
      <c r="D56" s="34">
        <v>474</v>
      </c>
      <c r="E56" s="34">
        <v>46</v>
      </c>
      <c r="F56" s="34">
        <v>178</v>
      </c>
      <c r="G56" s="34">
        <v>62</v>
      </c>
      <c r="H56" s="34">
        <v>96</v>
      </c>
      <c r="I56" s="34">
        <v>20</v>
      </c>
      <c r="J56" s="34">
        <v>216</v>
      </c>
      <c r="K56" s="34">
        <v>10</v>
      </c>
      <c r="L56" s="34">
        <v>24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>
        <v>474</v>
      </c>
      <c r="Y56" s="34"/>
      <c r="Z56" s="34"/>
      <c r="AA56" s="34"/>
      <c r="AB56" s="34"/>
      <c r="AC56" s="34"/>
      <c r="AD56" s="34">
        <v>178</v>
      </c>
      <c r="AE56" s="34">
        <v>216</v>
      </c>
      <c r="AF56" s="34">
        <v>10</v>
      </c>
      <c r="AG56" s="34">
        <v>24</v>
      </c>
      <c r="AH56" s="34">
        <v>46</v>
      </c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</row>
    <row r="57" spans="1:56" s="5" customFormat="1" ht="18" customHeight="1" x14ac:dyDescent="0.25">
      <c r="A57" s="52" t="s">
        <v>115</v>
      </c>
      <c r="B57" s="53" t="s">
        <v>166</v>
      </c>
      <c r="C57" s="154" t="s">
        <v>241</v>
      </c>
      <c r="D57" s="62">
        <v>140</v>
      </c>
      <c r="E57" s="68">
        <v>24</v>
      </c>
      <c r="F57" s="62">
        <v>106</v>
      </c>
      <c r="G57" s="62">
        <v>38</v>
      </c>
      <c r="H57" s="62">
        <v>48</v>
      </c>
      <c r="I57" s="69">
        <v>20</v>
      </c>
      <c r="J57" s="69"/>
      <c r="K57" s="62">
        <v>4</v>
      </c>
      <c r="L57" s="62">
        <v>6</v>
      </c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>
        <v>140</v>
      </c>
      <c r="Y57" s="62"/>
      <c r="Z57" s="62"/>
      <c r="AA57" s="62"/>
      <c r="AB57" s="70"/>
      <c r="AC57" s="70"/>
      <c r="AD57" s="70">
        <v>106</v>
      </c>
      <c r="AE57" s="70"/>
      <c r="AF57" s="71">
        <v>4</v>
      </c>
      <c r="AG57" s="70">
        <v>6</v>
      </c>
      <c r="AH57" s="70">
        <v>24</v>
      </c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2"/>
    </row>
    <row r="58" spans="1:56" s="5" customFormat="1" ht="13.5" customHeight="1" x14ac:dyDescent="0.25">
      <c r="A58" s="52" t="s">
        <v>116</v>
      </c>
      <c r="B58" s="53" t="s">
        <v>167</v>
      </c>
      <c r="C58" s="155"/>
      <c r="D58" s="62">
        <v>104</v>
      </c>
      <c r="E58" s="68">
        <v>22</v>
      </c>
      <c r="F58" s="62">
        <v>72</v>
      </c>
      <c r="G58" s="62">
        <v>24</v>
      </c>
      <c r="H58" s="62">
        <v>48</v>
      </c>
      <c r="I58" s="69"/>
      <c r="J58" s="69"/>
      <c r="K58" s="62">
        <v>4</v>
      </c>
      <c r="L58" s="62">
        <v>6</v>
      </c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>
        <v>104</v>
      </c>
      <c r="Y58" s="62"/>
      <c r="Z58" s="62"/>
      <c r="AA58" s="62"/>
      <c r="AB58" s="70"/>
      <c r="AC58" s="70"/>
      <c r="AD58" s="70">
        <v>72</v>
      </c>
      <c r="AE58" s="70"/>
      <c r="AF58" s="71">
        <v>4</v>
      </c>
      <c r="AG58" s="70">
        <v>6</v>
      </c>
      <c r="AH58" s="70">
        <v>22</v>
      </c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2"/>
    </row>
    <row r="59" spans="1:56" s="1" customFormat="1" x14ac:dyDescent="0.25">
      <c r="A59" s="52" t="s">
        <v>117</v>
      </c>
      <c r="B59" s="53" t="s">
        <v>30</v>
      </c>
      <c r="C59" s="80" t="s">
        <v>237</v>
      </c>
      <c r="D59" s="62">
        <v>54</v>
      </c>
      <c r="E59" s="68"/>
      <c r="F59" s="62"/>
      <c r="G59" s="62"/>
      <c r="H59" s="62"/>
      <c r="I59" s="69"/>
      <c r="J59" s="69">
        <v>54</v>
      </c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>
        <v>54</v>
      </c>
      <c r="Y59" s="62"/>
      <c r="Z59" s="62"/>
      <c r="AA59" s="62"/>
      <c r="AB59" s="70"/>
      <c r="AC59" s="70"/>
      <c r="AD59" s="70"/>
      <c r="AE59" s="70">
        <v>54</v>
      </c>
      <c r="AF59" s="71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2"/>
    </row>
    <row r="60" spans="1:56" s="6" customFormat="1" x14ac:dyDescent="0.25">
      <c r="A60" s="51" t="s">
        <v>31</v>
      </c>
      <c r="B60" s="46" t="s">
        <v>124</v>
      </c>
      <c r="C60" s="73" t="s">
        <v>237</v>
      </c>
      <c r="D60" s="50">
        <v>162</v>
      </c>
      <c r="E60" s="59"/>
      <c r="F60" s="50"/>
      <c r="G60" s="50"/>
      <c r="H60" s="50"/>
      <c r="I60" s="61"/>
      <c r="J60" s="61">
        <v>162</v>
      </c>
      <c r="K60" s="50"/>
      <c r="L60" s="50"/>
      <c r="M60" s="62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62">
        <v>162</v>
      </c>
      <c r="Y60" s="62"/>
      <c r="Z60" s="62"/>
      <c r="AA60" s="62"/>
      <c r="AB60" s="57"/>
      <c r="AC60" s="57"/>
      <c r="AD60" s="57"/>
      <c r="AE60" s="57">
        <v>162</v>
      </c>
      <c r="AF60" s="56"/>
      <c r="AG60" s="57"/>
      <c r="AH60" s="57"/>
      <c r="AI60" s="70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70"/>
      <c r="AU60" s="57"/>
      <c r="AV60" s="57"/>
      <c r="AW60" s="57"/>
      <c r="AX60" s="57"/>
      <c r="AY60" s="57"/>
      <c r="AZ60" s="57"/>
      <c r="BA60" s="57"/>
      <c r="BB60" s="57"/>
      <c r="BC60" s="57"/>
      <c r="BD60" s="75"/>
    </row>
    <row r="61" spans="1:56" s="5" customFormat="1" ht="15" customHeight="1" x14ac:dyDescent="0.25">
      <c r="A61" s="51" t="s">
        <v>85</v>
      </c>
      <c r="B61" s="46" t="s">
        <v>86</v>
      </c>
      <c r="C61" s="73" t="s">
        <v>241</v>
      </c>
      <c r="D61" s="50">
        <v>14</v>
      </c>
      <c r="E61" s="59"/>
      <c r="F61" s="50"/>
      <c r="G61" s="50"/>
      <c r="H61" s="50"/>
      <c r="I61" s="61"/>
      <c r="J61" s="61"/>
      <c r="K61" s="50">
        <v>2</v>
      </c>
      <c r="L61" s="50">
        <v>12</v>
      </c>
      <c r="M61" s="62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62">
        <v>14</v>
      </c>
      <c r="Y61" s="62"/>
      <c r="Z61" s="62"/>
      <c r="AA61" s="62"/>
      <c r="AB61" s="57"/>
      <c r="AC61" s="57"/>
      <c r="AD61" s="57"/>
      <c r="AE61" s="57"/>
      <c r="AF61" s="56">
        <v>2</v>
      </c>
      <c r="AG61" s="57">
        <v>12</v>
      </c>
      <c r="AH61" s="57"/>
      <c r="AI61" s="70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70"/>
      <c r="AU61" s="57"/>
      <c r="AV61" s="57"/>
      <c r="AW61" s="57"/>
      <c r="AX61" s="57"/>
      <c r="AY61" s="57"/>
      <c r="AZ61" s="57"/>
      <c r="BA61" s="57"/>
      <c r="BB61" s="57"/>
      <c r="BC61" s="57"/>
      <c r="BD61" s="75"/>
    </row>
    <row r="62" spans="1:56" s="5" customFormat="1" ht="29.25" customHeight="1" x14ac:dyDescent="0.25">
      <c r="A62" s="26" t="s">
        <v>37</v>
      </c>
      <c r="B62" s="36" t="s">
        <v>168</v>
      </c>
      <c r="C62" s="35" t="s">
        <v>253</v>
      </c>
      <c r="D62" s="34">
        <v>812</v>
      </c>
      <c r="E62" s="34">
        <v>64</v>
      </c>
      <c r="F62" s="34">
        <v>462</v>
      </c>
      <c r="G62" s="34">
        <v>190</v>
      </c>
      <c r="H62" s="34">
        <v>254</v>
      </c>
      <c r="I62" s="34">
        <v>20</v>
      </c>
      <c r="J62" s="34">
        <v>252</v>
      </c>
      <c r="K62" s="34">
        <v>10</v>
      </c>
      <c r="L62" s="34">
        <v>24</v>
      </c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>
        <v>812</v>
      </c>
      <c r="AJ62" s="34">
        <v>286</v>
      </c>
      <c r="AK62" s="34"/>
      <c r="AL62" s="34">
        <v>2</v>
      </c>
      <c r="AM62" s="34"/>
      <c r="AN62" s="34">
        <v>36</v>
      </c>
      <c r="AO62" s="34">
        <v>176</v>
      </c>
      <c r="AP62" s="34">
        <v>208</v>
      </c>
      <c r="AQ62" s="34">
        <v>8</v>
      </c>
      <c r="AR62" s="34">
        <v>24</v>
      </c>
      <c r="AS62" s="34">
        <v>28</v>
      </c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</row>
    <row r="63" spans="1:56" s="5" customFormat="1" x14ac:dyDescent="0.25">
      <c r="A63" s="52" t="s">
        <v>118</v>
      </c>
      <c r="B63" s="53" t="s">
        <v>289</v>
      </c>
      <c r="C63" s="156" t="s">
        <v>254</v>
      </c>
      <c r="D63" s="82">
        <v>168</v>
      </c>
      <c r="E63" s="68">
        <v>16</v>
      </c>
      <c r="F63" s="62">
        <v>142</v>
      </c>
      <c r="G63" s="62">
        <v>50</v>
      </c>
      <c r="H63" s="62">
        <v>92</v>
      </c>
      <c r="I63" s="69"/>
      <c r="J63" s="69"/>
      <c r="K63" s="62">
        <v>4</v>
      </c>
      <c r="L63" s="62">
        <v>6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70"/>
      <c r="AC63" s="70"/>
      <c r="AD63" s="70"/>
      <c r="AE63" s="70"/>
      <c r="AF63" s="71"/>
      <c r="AG63" s="70"/>
      <c r="AH63" s="70"/>
      <c r="AI63" s="70">
        <v>168</v>
      </c>
      <c r="AJ63" s="70">
        <v>142</v>
      </c>
      <c r="AK63" s="70"/>
      <c r="AL63" s="70">
        <v>2</v>
      </c>
      <c r="AM63" s="70"/>
      <c r="AN63" s="70">
        <v>16</v>
      </c>
      <c r="AO63" s="70"/>
      <c r="AP63" s="70"/>
      <c r="AQ63" s="70">
        <v>2</v>
      </c>
      <c r="AR63" s="70">
        <v>6</v>
      </c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2"/>
    </row>
    <row r="64" spans="1:56" s="3" customFormat="1" ht="27" customHeight="1" x14ac:dyDescent="0.25">
      <c r="A64" s="52" t="s">
        <v>119</v>
      </c>
      <c r="B64" s="53" t="s">
        <v>290</v>
      </c>
      <c r="C64" s="157"/>
      <c r="D64" s="83">
        <v>164</v>
      </c>
      <c r="E64" s="68">
        <v>16</v>
      </c>
      <c r="F64" s="62">
        <v>138</v>
      </c>
      <c r="G64" s="62">
        <v>52</v>
      </c>
      <c r="H64" s="62">
        <v>66</v>
      </c>
      <c r="I64" s="69">
        <v>20</v>
      </c>
      <c r="J64" s="69"/>
      <c r="K64" s="62">
        <v>4</v>
      </c>
      <c r="L64" s="62">
        <v>6</v>
      </c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70"/>
      <c r="AC64" s="70"/>
      <c r="AD64" s="70"/>
      <c r="AE64" s="70"/>
      <c r="AF64" s="71"/>
      <c r="AG64" s="70"/>
      <c r="AH64" s="70"/>
      <c r="AI64" s="70">
        <v>164</v>
      </c>
      <c r="AJ64" s="70">
        <v>66</v>
      </c>
      <c r="AK64" s="70"/>
      <c r="AL64" s="70"/>
      <c r="AM64" s="70"/>
      <c r="AN64" s="70">
        <v>6</v>
      </c>
      <c r="AO64" s="70">
        <v>72</v>
      </c>
      <c r="AP64" s="70"/>
      <c r="AQ64" s="70">
        <v>4</v>
      </c>
      <c r="AR64" s="70">
        <v>6</v>
      </c>
      <c r="AS64" s="70">
        <v>10</v>
      </c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2"/>
    </row>
    <row r="65" spans="1:56" s="3" customFormat="1" ht="25.5" customHeight="1" x14ac:dyDescent="0.25">
      <c r="A65" s="52" t="s">
        <v>120</v>
      </c>
      <c r="B65" s="53" t="s">
        <v>291</v>
      </c>
      <c r="C65" s="81" t="s">
        <v>250</v>
      </c>
      <c r="D65" s="83">
        <v>80</v>
      </c>
      <c r="E65" s="68">
        <v>8</v>
      </c>
      <c r="F65" s="62">
        <v>72</v>
      </c>
      <c r="G65" s="62">
        <v>24</v>
      </c>
      <c r="H65" s="62">
        <v>48</v>
      </c>
      <c r="I65" s="69"/>
      <c r="J65" s="69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70"/>
      <c r="AC65" s="70"/>
      <c r="AD65" s="70"/>
      <c r="AE65" s="70"/>
      <c r="AF65" s="71"/>
      <c r="AG65" s="70"/>
      <c r="AH65" s="70"/>
      <c r="AI65" s="70">
        <v>80</v>
      </c>
      <c r="AJ65" s="70"/>
      <c r="AK65" s="70"/>
      <c r="AL65" s="70"/>
      <c r="AM65" s="70"/>
      <c r="AN65" s="70"/>
      <c r="AO65" s="70">
        <v>72</v>
      </c>
      <c r="AP65" s="70"/>
      <c r="AQ65" s="70"/>
      <c r="AR65" s="70"/>
      <c r="AS65" s="70">
        <v>8</v>
      </c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2"/>
    </row>
    <row r="66" spans="1:56" s="3" customFormat="1" x14ac:dyDescent="0.25">
      <c r="A66" s="52" t="s">
        <v>161</v>
      </c>
      <c r="B66" s="53" t="s">
        <v>292</v>
      </c>
      <c r="C66" s="81" t="s">
        <v>243</v>
      </c>
      <c r="D66" s="83">
        <v>78</v>
      </c>
      <c r="E66" s="68">
        <v>16</v>
      </c>
      <c r="F66" s="62">
        <v>62</v>
      </c>
      <c r="G66" s="62">
        <v>34</v>
      </c>
      <c r="H66" s="62">
        <v>30</v>
      </c>
      <c r="I66" s="69"/>
      <c r="J66" s="69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70"/>
      <c r="AC66" s="70"/>
      <c r="AD66" s="70"/>
      <c r="AE66" s="70"/>
      <c r="AF66" s="71"/>
      <c r="AG66" s="70"/>
      <c r="AH66" s="70"/>
      <c r="AI66" s="70">
        <v>78</v>
      </c>
      <c r="AJ66" s="70">
        <v>30</v>
      </c>
      <c r="AK66" s="70"/>
      <c r="AL66" s="70"/>
      <c r="AM66" s="70"/>
      <c r="AN66" s="70">
        <v>6</v>
      </c>
      <c r="AO66" s="70">
        <v>32</v>
      </c>
      <c r="AP66" s="70"/>
      <c r="AQ66" s="70"/>
      <c r="AR66" s="70"/>
      <c r="AS66" s="70">
        <v>10</v>
      </c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2"/>
    </row>
    <row r="67" spans="1:56" s="3" customFormat="1" x14ac:dyDescent="0.25">
      <c r="A67" s="52" t="s">
        <v>162</v>
      </c>
      <c r="B67" s="53" t="s">
        <v>293</v>
      </c>
      <c r="C67" s="81" t="s">
        <v>243</v>
      </c>
      <c r="D67" s="83">
        <v>56</v>
      </c>
      <c r="E67" s="68">
        <v>8</v>
      </c>
      <c r="F67" s="62">
        <v>48</v>
      </c>
      <c r="G67" s="62">
        <v>30</v>
      </c>
      <c r="H67" s="62">
        <v>18</v>
      </c>
      <c r="I67" s="69"/>
      <c r="J67" s="69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70"/>
      <c r="AC67" s="70"/>
      <c r="AD67" s="70"/>
      <c r="AE67" s="70"/>
      <c r="AF67" s="71"/>
      <c r="AG67" s="70"/>
      <c r="AH67" s="70"/>
      <c r="AI67" s="70">
        <v>56</v>
      </c>
      <c r="AJ67" s="70">
        <v>48</v>
      </c>
      <c r="AK67" s="70"/>
      <c r="AL67" s="70"/>
      <c r="AM67" s="70"/>
      <c r="AN67" s="70">
        <v>8</v>
      </c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2"/>
    </row>
    <row r="68" spans="1:56" s="7" customFormat="1" ht="16.5" customHeight="1" x14ac:dyDescent="0.25">
      <c r="A68" s="52" t="s">
        <v>38</v>
      </c>
      <c r="B68" s="53" t="s">
        <v>30</v>
      </c>
      <c r="C68" s="81" t="s">
        <v>250</v>
      </c>
      <c r="D68" s="82">
        <v>72</v>
      </c>
      <c r="E68" s="68"/>
      <c r="F68" s="62"/>
      <c r="G68" s="62"/>
      <c r="H68" s="62"/>
      <c r="I68" s="69"/>
      <c r="J68" s="69">
        <v>72</v>
      </c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70"/>
      <c r="AC68" s="70"/>
      <c r="AD68" s="70"/>
      <c r="AE68" s="70"/>
      <c r="AF68" s="71"/>
      <c r="AG68" s="70"/>
      <c r="AH68" s="70"/>
      <c r="AI68" s="70">
        <v>72</v>
      </c>
      <c r="AJ68" s="70"/>
      <c r="AK68" s="70">
        <v>44</v>
      </c>
      <c r="AL68" s="70"/>
      <c r="AM68" s="70"/>
      <c r="AN68" s="70"/>
      <c r="AO68" s="70"/>
      <c r="AP68" s="70">
        <v>28</v>
      </c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2"/>
    </row>
    <row r="69" spans="1:56" s="3" customFormat="1" ht="15" customHeight="1" x14ac:dyDescent="0.25">
      <c r="A69" s="52" t="s">
        <v>84</v>
      </c>
      <c r="B69" s="53" t="s">
        <v>126</v>
      </c>
      <c r="C69" s="80" t="s">
        <v>250</v>
      </c>
      <c r="D69" s="84">
        <v>180</v>
      </c>
      <c r="E69" s="85"/>
      <c r="F69" s="84"/>
      <c r="G69" s="84"/>
      <c r="H69" s="84"/>
      <c r="I69" s="86"/>
      <c r="J69" s="86">
        <v>180</v>
      </c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7"/>
      <c r="AC69" s="87"/>
      <c r="AD69" s="87"/>
      <c r="AE69" s="87"/>
      <c r="AF69" s="88"/>
      <c r="AG69" s="87"/>
      <c r="AH69" s="87"/>
      <c r="AI69" s="87">
        <v>180</v>
      </c>
      <c r="AJ69" s="87"/>
      <c r="AK69" s="87"/>
      <c r="AL69" s="87"/>
      <c r="AM69" s="87"/>
      <c r="AN69" s="87"/>
      <c r="AO69" s="87"/>
      <c r="AP69" s="87">
        <v>180</v>
      </c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9"/>
    </row>
    <row r="70" spans="1:56" s="3" customFormat="1" ht="16.5" customHeight="1" x14ac:dyDescent="0.25">
      <c r="A70" s="52" t="s">
        <v>87</v>
      </c>
      <c r="B70" s="53" t="s">
        <v>86</v>
      </c>
      <c r="C70" s="80" t="s">
        <v>254</v>
      </c>
      <c r="D70" s="84">
        <v>14</v>
      </c>
      <c r="E70" s="85"/>
      <c r="F70" s="84"/>
      <c r="G70" s="84"/>
      <c r="H70" s="84"/>
      <c r="I70" s="86"/>
      <c r="J70" s="86"/>
      <c r="K70" s="84">
        <v>2</v>
      </c>
      <c r="L70" s="84">
        <v>12</v>
      </c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7"/>
      <c r="AC70" s="87"/>
      <c r="AD70" s="87"/>
      <c r="AE70" s="87"/>
      <c r="AF70" s="88"/>
      <c r="AG70" s="87"/>
      <c r="AH70" s="87"/>
      <c r="AI70" s="87">
        <v>14</v>
      </c>
      <c r="AJ70" s="87"/>
      <c r="AK70" s="87"/>
      <c r="AL70" s="87"/>
      <c r="AM70" s="87"/>
      <c r="AN70" s="87"/>
      <c r="AO70" s="87"/>
      <c r="AP70" s="87"/>
      <c r="AQ70" s="87">
        <v>2</v>
      </c>
      <c r="AR70" s="87">
        <v>12</v>
      </c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9"/>
    </row>
    <row r="71" spans="1:56" s="4" customFormat="1" ht="25.5" customHeight="1" x14ac:dyDescent="0.25">
      <c r="A71" s="26" t="s">
        <v>160</v>
      </c>
      <c r="B71" s="36" t="s">
        <v>294</v>
      </c>
      <c r="C71" s="35" t="s">
        <v>255</v>
      </c>
      <c r="D71" s="38">
        <v>604</v>
      </c>
      <c r="E71" s="38">
        <v>22</v>
      </c>
      <c r="F71" s="38">
        <v>316</v>
      </c>
      <c r="G71" s="38">
        <v>116</v>
      </c>
      <c r="H71" s="38">
        <v>180</v>
      </c>
      <c r="I71" s="38">
        <v>20</v>
      </c>
      <c r="J71" s="38">
        <v>216</v>
      </c>
      <c r="K71" s="38">
        <v>14</v>
      </c>
      <c r="L71" s="38">
        <v>36</v>
      </c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>
        <v>132</v>
      </c>
      <c r="AJ71" s="38"/>
      <c r="AK71" s="38"/>
      <c r="AL71" s="38"/>
      <c r="AM71" s="38"/>
      <c r="AN71" s="38"/>
      <c r="AO71" s="38">
        <v>102</v>
      </c>
      <c r="AP71" s="38"/>
      <c r="AQ71" s="38">
        <v>6</v>
      </c>
      <c r="AR71" s="38">
        <v>12</v>
      </c>
      <c r="AS71" s="38">
        <v>12</v>
      </c>
      <c r="AT71" s="38">
        <v>472</v>
      </c>
      <c r="AU71" s="38">
        <v>214</v>
      </c>
      <c r="AV71" s="38">
        <v>72</v>
      </c>
      <c r="AW71" s="38">
        <v>6</v>
      </c>
      <c r="AX71" s="38">
        <v>12</v>
      </c>
      <c r="AY71" s="38">
        <v>10</v>
      </c>
      <c r="AZ71" s="38"/>
      <c r="BA71" s="38">
        <v>162</v>
      </c>
      <c r="BB71" s="38">
        <v>2</v>
      </c>
      <c r="BC71" s="38">
        <v>12</v>
      </c>
      <c r="BD71" s="38"/>
    </row>
    <row r="72" spans="1:56" s="4" customFormat="1" ht="30.75" customHeight="1" x14ac:dyDescent="0.25">
      <c r="A72" s="52" t="s">
        <v>257</v>
      </c>
      <c r="B72" s="53" t="s">
        <v>174</v>
      </c>
      <c r="C72" s="104" t="s">
        <v>254</v>
      </c>
      <c r="D72" s="84">
        <v>132</v>
      </c>
      <c r="E72" s="85">
        <v>12</v>
      </c>
      <c r="F72" s="84">
        <v>102</v>
      </c>
      <c r="G72" s="84">
        <v>44</v>
      </c>
      <c r="H72" s="84">
        <v>58</v>
      </c>
      <c r="I72" s="86"/>
      <c r="J72" s="86"/>
      <c r="K72" s="84">
        <v>6</v>
      </c>
      <c r="L72" s="84">
        <v>12</v>
      </c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7"/>
      <c r="AC72" s="87"/>
      <c r="AD72" s="87"/>
      <c r="AE72" s="87"/>
      <c r="AF72" s="88"/>
      <c r="AG72" s="87"/>
      <c r="AH72" s="87"/>
      <c r="AI72" s="87">
        <v>132</v>
      </c>
      <c r="AJ72" s="87"/>
      <c r="AK72" s="87"/>
      <c r="AL72" s="87"/>
      <c r="AM72" s="87"/>
      <c r="AN72" s="87"/>
      <c r="AO72" s="87">
        <v>102</v>
      </c>
      <c r="AP72" s="87"/>
      <c r="AQ72" s="87">
        <v>6</v>
      </c>
      <c r="AR72" s="87">
        <v>12</v>
      </c>
      <c r="AS72" s="87">
        <v>12</v>
      </c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9"/>
    </row>
    <row r="73" spans="1:56" s="4" customFormat="1" ht="28.5" customHeight="1" x14ac:dyDescent="0.25">
      <c r="A73" s="52" t="s">
        <v>258</v>
      </c>
      <c r="B73" s="53" t="s">
        <v>173</v>
      </c>
      <c r="C73" s="141" t="s">
        <v>256</v>
      </c>
      <c r="D73" s="84">
        <v>176</v>
      </c>
      <c r="E73" s="85">
        <v>10</v>
      </c>
      <c r="F73" s="84">
        <v>148</v>
      </c>
      <c r="G73" s="84">
        <v>40</v>
      </c>
      <c r="H73" s="84">
        <v>88</v>
      </c>
      <c r="I73" s="86">
        <v>20</v>
      </c>
      <c r="J73" s="86"/>
      <c r="K73" s="84">
        <v>6</v>
      </c>
      <c r="L73" s="84">
        <v>12</v>
      </c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7"/>
      <c r="AC73" s="87"/>
      <c r="AD73" s="87"/>
      <c r="AE73" s="87"/>
      <c r="AF73" s="88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>
        <v>176</v>
      </c>
      <c r="AU73" s="87">
        <v>148</v>
      </c>
      <c r="AV73" s="87"/>
      <c r="AW73" s="87">
        <v>6</v>
      </c>
      <c r="AX73" s="87">
        <v>12</v>
      </c>
      <c r="AY73" s="87">
        <v>10</v>
      </c>
      <c r="AZ73" s="87"/>
      <c r="BA73" s="87"/>
      <c r="BB73" s="87"/>
      <c r="BC73" s="87"/>
      <c r="BD73" s="89"/>
    </row>
    <row r="74" spans="1:56" s="4" customFormat="1" ht="15.75" customHeight="1" x14ac:dyDescent="0.25">
      <c r="A74" s="52" t="s">
        <v>259</v>
      </c>
      <c r="B74" s="53" t="s">
        <v>175</v>
      </c>
      <c r="C74" s="142" t="s">
        <v>245</v>
      </c>
      <c r="D74" s="84">
        <v>66</v>
      </c>
      <c r="E74" s="85"/>
      <c r="F74" s="84">
        <v>66</v>
      </c>
      <c r="G74" s="84">
        <v>32</v>
      </c>
      <c r="H74" s="84">
        <v>34</v>
      </c>
      <c r="I74" s="86"/>
      <c r="J74" s="86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7"/>
      <c r="AC74" s="87"/>
      <c r="AD74" s="87"/>
      <c r="AE74" s="87"/>
      <c r="AF74" s="88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>
        <v>66</v>
      </c>
      <c r="AU74" s="87">
        <v>66</v>
      </c>
      <c r="AV74" s="87"/>
      <c r="AW74" s="87"/>
      <c r="AX74" s="87"/>
      <c r="AY74" s="87"/>
      <c r="AZ74" s="87"/>
      <c r="BA74" s="87"/>
      <c r="BB74" s="87"/>
      <c r="BC74" s="87"/>
      <c r="BD74" s="89"/>
    </row>
    <row r="75" spans="1:56" s="4" customFormat="1" ht="18.75" customHeight="1" x14ac:dyDescent="0.25">
      <c r="A75" s="52" t="s">
        <v>163</v>
      </c>
      <c r="B75" s="53" t="s">
        <v>30</v>
      </c>
      <c r="C75" s="80" t="s">
        <v>245</v>
      </c>
      <c r="D75" s="84">
        <v>54</v>
      </c>
      <c r="E75" s="85"/>
      <c r="F75" s="84"/>
      <c r="G75" s="84"/>
      <c r="H75" s="84"/>
      <c r="I75" s="86"/>
      <c r="J75" s="86">
        <v>54</v>
      </c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7"/>
      <c r="AC75" s="87"/>
      <c r="AD75" s="87"/>
      <c r="AE75" s="87"/>
      <c r="AF75" s="88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>
        <v>54</v>
      </c>
      <c r="AU75" s="87"/>
      <c r="AV75" s="87">
        <v>54</v>
      </c>
      <c r="AW75" s="87"/>
      <c r="AX75" s="87"/>
      <c r="AY75" s="87"/>
      <c r="AZ75" s="87"/>
      <c r="BA75" s="87"/>
      <c r="BB75" s="87"/>
      <c r="BC75" s="87"/>
      <c r="BD75" s="89"/>
    </row>
    <row r="76" spans="1:56" s="4" customFormat="1" ht="16.5" customHeight="1" x14ac:dyDescent="0.25">
      <c r="A76" s="51" t="s">
        <v>164</v>
      </c>
      <c r="B76" s="46" t="s">
        <v>124</v>
      </c>
      <c r="C76" s="73" t="s">
        <v>260</v>
      </c>
      <c r="D76" s="90">
        <v>162</v>
      </c>
      <c r="E76" s="91"/>
      <c r="F76" s="90"/>
      <c r="G76" s="90"/>
      <c r="H76" s="90"/>
      <c r="I76" s="92"/>
      <c r="J76" s="92">
        <v>162</v>
      </c>
      <c r="K76" s="90"/>
      <c r="L76" s="90"/>
      <c r="M76" s="84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84"/>
      <c r="Y76" s="84"/>
      <c r="Z76" s="84"/>
      <c r="AA76" s="84"/>
      <c r="AB76" s="93"/>
      <c r="AC76" s="93"/>
      <c r="AD76" s="93"/>
      <c r="AE76" s="93"/>
      <c r="AF76" s="94"/>
      <c r="AG76" s="93"/>
      <c r="AH76" s="93"/>
      <c r="AI76" s="87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87">
        <v>162</v>
      </c>
      <c r="AU76" s="93"/>
      <c r="AV76" s="93"/>
      <c r="AW76" s="93"/>
      <c r="AX76" s="93"/>
      <c r="AY76" s="93"/>
      <c r="AZ76" s="93"/>
      <c r="BA76" s="93">
        <v>162</v>
      </c>
      <c r="BB76" s="93"/>
      <c r="BC76" s="93"/>
      <c r="BD76" s="95"/>
    </row>
    <row r="77" spans="1:56" s="4" customFormat="1" ht="13.5" customHeight="1" x14ac:dyDescent="0.25">
      <c r="A77" s="51" t="s">
        <v>165</v>
      </c>
      <c r="B77" s="46" t="s">
        <v>86</v>
      </c>
      <c r="C77" s="73" t="s">
        <v>261</v>
      </c>
      <c r="D77" s="90">
        <v>14</v>
      </c>
      <c r="E77" s="91"/>
      <c r="F77" s="90"/>
      <c r="G77" s="90"/>
      <c r="H77" s="90"/>
      <c r="I77" s="92"/>
      <c r="J77" s="92"/>
      <c r="K77" s="90">
        <v>2</v>
      </c>
      <c r="L77" s="90">
        <v>12</v>
      </c>
      <c r="M77" s="84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84"/>
      <c r="Y77" s="84"/>
      <c r="Z77" s="84"/>
      <c r="AA77" s="84"/>
      <c r="AB77" s="93"/>
      <c r="AC77" s="93"/>
      <c r="AD77" s="93"/>
      <c r="AE77" s="93"/>
      <c r="AF77" s="94"/>
      <c r="AG77" s="93"/>
      <c r="AH77" s="93"/>
      <c r="AI77" s="87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87">
        <v>14</v>
      </c>
      <c r="AU77" s="93"/>
      <c r="AV77" s="93"/>
      <c r="AW77" s="93"/>
      <c r="AX77" s="93"/>
      <c r="AY77" s="93"/>
      <c r="AZ77" s="93"/>
      <c r="BA77" s="93"/>
      <c r="BB77" s="93">
        <v>2</v>
      </c>
      <c r="BC77" s="93">
        <v>12</v>
      </c>
      <c r="BD77" s="95"/>
    </row>
    <row r="78" spans="1:56" s="4" customFormat="1" ht="27" customHeight="1" x14ac:dyDescent="0.25">
      <c r="A78" s="105" t="s">
        <v>262</v>
      </c>
      <c r="B78" s="27" t="s">
        <v>295</v>
      </c>
      <c r="C78" s="73" t="s">
        <v>255</v>
      </c>
      <c r="D78" s="90">
        <v>608</v>
      </c>
      <c r="E78" s="91">
        <v>26</v>
      </c>
      <c r="F78" s="90">
        <v>316</v>
      </c>
      <c r="G78" s="90">
        <v>120</v>
      </c>
      <c r="H78" s="90">
        <v>176</v>
      </c>
      <c r="I78" s="92">
        <v>20</v>
      </c>
      <c r="J78" s="92">
        <v>216</v>
      </c>
      <c r="K78" s="90">
        <v>14</v>
      </c>
      <c r="L78" s="90">
        <v>36</v>
      </c>
      <c r="M78" s="84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84"/>
      <c r="Y78" s="84"/>
      <c r="Z78" s="84"/>
      <c r="AA78" s="84"/>
      <c r="AB78" s="93"/>
      <c r="AC78" s="93"/>
      <c r="AD78" s="93"/>
      <c r="AE78" s="93"/>
      <c r="AF78" s="94"/>
      <c r="AG78" s="93"/>
      <c r="AH78" s="93"/>
      <c r="AI78" s="87">
        <v>140</v>
      </c>
      <c r="AJ78" s="93"/>
      <c r="AK78" s="93"/>
      <c r="AL78" s="93"/>
      <c r="AM78" s="93"/>
      <c r="AN78" s="93"/>
      <c r="AO78" s="93">
        <v>108</v>
      </c>
      <c r="AP78" s="93"/>
      <c r="AQ78" s="93">
        <v>6</v>
      </c>
      <c r="AR78" s="93">
        <v>12</v>
      </c>
      <c r="AS78" s="93">
        <v>14</v>
      </c>
      <c r="AT78" s="87">
        <v>468</v>
      </c>
      <c r="AU78" s="93">
        <v>98</v>
      </c>
      <c r="AV78" s="93"/>
      <c r="AW78" s="93"/>
      <c r="AX78" s="93"/>
      <c r="AY78" s="93">
        <v>6</v>
      </c>
      <c r="AZ78" s="93">
        <v>110</v>
      </c>
      <c r="BA78" s="93">
        <v>198</v>
      </c>
      <c r="BB78" s="93">
        <v>8</v>
      </c>
      <c r="BC78" s="93">
        <v>24</v>
      </c>
      <c r="BD78" s="95">
        <v>6</v>
      </c>
    </row>
    <row r="79" spans="1:56" s="4" customFormat="1" ht="12" customHeight="1" x14ac:dyDescent="0.25">
      <c r="A79" s="51" t="s">
        <v>263</v>
      </c>
      <c r="B79" s="46" t="s">
        <v>176</v>
      </c>
      <c r="C79" s="73" t="s">
        <v>254</v>
      </c>
      <c r="D79" s="90">
        <v>140</v>
      </c>
      <c r="E79" s="91">
        <v>14</v>
      </c>
      <c r="F79" s="90">
        <v>108</v>
      </c>
      <c r="G79" s="90">
        <v>48</v>
      </c>
      <c r="H79" s="90">
        <v>60</v>
      </c>
      <c r="I79" s="92"/>
      <c r="J79" s="92"/>
      <c r="K79" s="90">
        <v>6</v>
      </c>
      <c r="L79" s="90">
        <v>12</v>
      </c>
      <c r="M79" s="84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84"/>
      <c r="Y79" s="84"/>
      <c r="Z79" s="84"/>
      <c r="AA79" s="84"/>
      <c r="AB79" s="93"/>
      <c r="AC79" s="93"/>
      <c r="AD79" s="93"/>
      <c r="AE79" s="93"/>
      <c r="AF79" s="94"/>
      <c r="AG79" s="93"/>
      <c r="AH79" s="93"/>
      <c r="AI79" s="87">
        <v>140</v>
      </c>
      <c r="AJ79" s="93"/>
      <c r="AK79" s="93"/>
      <c r="AL79" s="93"/>
      <c r="AM79" s="93"/>
      <c r="AN79" s="93"/>
      <c r="AO79" s="93">
        <v>108</v>
      </c>
      <c r="AP79" s="93"/>
      <c r="AQ79" s="93">
        <v>6</v>
      </c>
      <c r="AR79" s="93">
        <v>12</v>
      </c>
      <c r="AS79" s="93">
        <v>14</v>
      </c>
      <c r="AT79" s="87"/>
      <c r="AU79" s="93"/>
      <c r="AV79" s="93"/>
      <c r="AW79" s="93"/>
      <c r="AX79" s="93"/>
      <c r="AY79" s="93"/>
      <c r="AZ79" s="93"/>
      <c r="BA79" s="93"/>
      <c r="BB79" s="93"/>
      <c r="BC79" s="93"/>
      <c r="BD79" s="95"/>
    </row>
    <row r="80" spans="1:56" s="4" customFormat="1" ht="12" customHeight="1" x14ac:dyDescent="0.25">
      <c r="A80" s="51" t="s">
        <v>264</v>
      </c>
      <c r="B80" s="46" t="s">
        <v>177</v>
      </c>
      <c r="C80" s="73" t="s">
        <v>261</v>
      </c>
      <c r="D80" s="90">
        <v>174</v>
      </c>
      <c r="E80" s="91">
        <v>12</v>
      </c>
      <c r="F80" s="90">
        <v>144</v>
      </c>
      <c r="G80" s="90">
        <v>40</v>
      </c>
      <c r="H80" s="90">
        <v>84</v>
      </c>
      <c r="I80" s="92">
        <v>20</v>
      </c>
      <c r="J80" s="92"/>
      <c r="K80" s="90">
        <v>6</v>
      </c>
      <c r="L80" s="90">
        <v>12</v>
      </c>
      <c r="M80" s="84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84"/>
      <c r="Y80" s="84"/>
      <c r="Z80" s="84"/>
      <c r="AA80" s="84"/>
      <c r="AB80" s="93"/>
      <c r="AC80" s="93"/>
      <c r="AD80" s="93"/>
      <c r="AE80" s="93"/>
      <c r="AF80" s="94"/>
      <c r="AG80" s="93"/>
      <c r="AH80" s="93"/>
      <c r="AI80" s="87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87">
        <v>174</v>
      </c>
      <c r="AU80" s="93">
        <v>98</v>
      </c>
      <c r="AV80" s="93"/>
      <c r="AW80" s="93"/>
      <c r="AX80" s="93"/>
      <c r="AY80" s="93">
        <v>6</v>
      </c>
      <c r="AZ80" s="93">
        <v>46</v>
      </c>
      <c r="BA80" s="93"/>
      <c r="BB80" s="93">
        <v>6</v>
      </c>
      <c r="BC80" s="93">
        <v>12</v>
      </c>
      <c r="BD80" s="95">
        <v>6</v>
      </c>
    </row>
    <row r="81" spans="1:56" s="4" customFormat="1" ht="12" customHeight="1" x14ac:dyDescent="0.25">
      <c r="A81" s="51" t="s">
        <v>265</v>
      </c>
      <c r="B81" s="46" t="s">
        <v>178</v>
      </c>
      <c r="C81" s="73" t="s">
        <v>260</v>
      </c>
      <c r="D81" s="90">
        <v>64</v>
      </c>
      <c r="E81" s="91"/>
      <c r="F81" s="90">
        <v>64</v>
      </c>
      <c r="G81" s="90">
        <v>32</v>
      </c>
      <c r="H81" s="90">
        <v>32</v>
      </c>
      <c r="I81" s="92"/>
      <c r="J81" s="92"/>
      <c r="K81" s="90"/>
      <c r="L81" s="90"/>
      <c r="M81" s="84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84"/>
      <c r="Y81" s="84"/>
      <c r="Z81" s="84"/>
      <c r="AA81" s="84"/>
      <c r="AB81" s="93"/>
      <c r="AC81" s="93"/>
      <c r="AD81" s="93"/>
      <c r="AE81" s="93"/>
      <c r="AF81" s="94"/>
      <c r="AG81" s="93"/>
      <c r="AH81" s="93"/>
      <c r="AI81" s="87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87">
        <v>64</v>
      </c>
      <c r="AU81" s="93"/>
      <c r="AV81" s="93"/>
      <c r="AW81" s="93"/>
      <c r="AX81" s="93"/>
      <c r="AY81" s="93"/>
      <c r="AZ81" s="93">
        <v>64</v>
      </c>
      <c r="BA81" s="93"/>
      <c r="BB81" s="93"/>
      <c r="BC81" s="93"/>
      <c r="BD81" s="95"/>
    </row>
    <row r="82" spans="1:56" s="4" customFormat="1" ht="12" customHeight="1" x14ac:dyDescent="0.25">
      <c r="A82" s="51" t="s">
        <v>121</v>
      </c>
      <c r="B82" s="46" t="s">
        <v>30</v>
      </c>
      <c r="C82" s="73" t="s">
        <v>260</v>
      </c>
      <c r="D82" s="90">
        <v>36</v>
      </c>
      <c r="E82" s="91"/>
      <c r="F82" s="90"/>
      <c r="G82" s="90"/>
      <c r="H82" s="90"/>
      <c r="I82" s="92"/>
      <c r="J82" s="92">
        <v>36</v>
      </c>
      <c r="K82" s="90"/>
      <c r="L82" s="90"/>
      <c r="M82" s="84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84"/>
      <c r="Y82" s="84"/>
      <c r="Z82" s="84"/>
      <c r="AA82" s="84"/>
      <c r="AB82" s="93"/>
      <c r="AC82" s="93"/>
      <c r="AD82" s="93"/>
      <c r="AE82" s="93"/>
      <c r="AF82" s="94"/>
      <c r="AG82" s="93"/>
      <c r="AH82" s="93"/>
      <c r="AI82" s="87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87">
        <v>36</v>
      </c>
      <c r="AU82" s="93"/>
      <c r="AV82" s="93">
        <v>18</v>
      </c>
      <c r="AW82" s="93"/>
      <c r="AX82" s="93"/>
      <c r="AY82" s="93"/>
      <c r="AZ82" s="93"/>
      <c r="BA82" s="93">
        <v>18</v>
      </c>
      <c r="BB82" s="93"/>
      <c r="BC82" s="93"/>
      <c r="BD82" s="95"/>
    </row>
    <row r="83" spans="1:56" s="4" customFormat="1" ht="12" customHeight="1" x14ac:dyDescent="0.25">
      <c r="A83" s="51" t="s">
        <v>122</v>
      </c>
      <c r="B83" s="46" t="s">
        <v>124</v>
      </c>
      <c r="C83" s="73" t="s">
        <v>260</v>
      </c>
      <c r="D83" s="90">
        <v>180</v>
      </c>
      <c r="E83" s="91"/>
      <c r="F83" s="90"/>
      <c r="G83" s="90"/>
      <c r="H83" s="90"/>
      <c r="I83" s="92"/>
      <c r="J83" s="92">
        <v>180</v>
      </c>
      <c r="K83" s="90"/>
      <c r="L83" s="90"/>
      <c r="M83" s="84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84"/>
      <c r="Y83" s="84"/>
      <c r="Z83" s="84"/>
      <c r="AA83" s="84"/>
      <c r="AB83" s="93"/>
      <c r="AC83" s="93"/>
      <c r="AD83" s="93"/>
      <c r="AE83" s="93"/>
      <c r="AF83" s="94"/>
      <c r="AG83" s="93"/>
      <c r="AH83" s="93"/>
      <c r="AI83" s="87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87">
        <v>180</v>
      </c>
      <c r="AU83" s="93"/>
      <c r="AV83" s="93"/>
      <c r="AW83" s="93"/>
      <c r="AX83" s="93"/>
      <c r="AY83" s="93"/>
      <c r="AZ83" s="93"/>
      <c r="BA83" s="93">
        <v>180</v>
      </c>
      <c r="BB83" s="93"/>
      <c r="BC83" s="93"/>
      <c r="BD83" s="95"/>
    </row>
    <row r="84" spans="1:56" s="4" customFormat="1" ht="12" customHeight="1" x14ac:dyDescent="0.25">
      <c r="A84" s="51" t="s">
        <v>123</v>
      </c>
      <c r="B84" s="46" t="s">
        <v>86</v>
      </c>
      <c r="C84" s="73" t="s">
        <v>261</v>
      </c>
      <c r="D84" s="90">
        <v>14</v>
      </c>
      <c r="E84" s="91"/>
      <c r="F84" s="90"/>
      <c r="G84" s="90"/>
      <c r="H84" s="90"/>
      <c r="I84" s="92"/>
      <c r="J84" s="92"/>
      <c r="K84" s="90">
        <v>2</v>
      </c>
      <c r="L84" s="90">
        <v>12</v>
      </c>
      <c r="M84" s="84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84"/>
      <c r="Y84" s="84"/>
      <c r="Z84" s="84"/>
      <c r="AA84" s="84"/>
      <c r="AB84" s="93"/>
      <c r="AC84" s="93"/>
      <c r="AD84" s="93"/>
      <c r="AE84" s="93"/>
      <c r="AF84" s="94"/>
      <c r="AG84" s="93"/>
      <c r="AH84" s="93"/>
      <c r="AI84" s="87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87">
        <v>14</v>
      </c>
      <c r="AU84" s="93"/>
      <c r="AV84" s="93"/>
      <c r="AW84" s="93"/>
      <c r="AX84" s="93"/>
      <c r="AY84" s="93"/>
      <c r="AZ84" s="93"/>
      <c r="BA84" s="93"/>
      <c r="BB84" s="93">
        <v>2</v>
      </c>
      <c r="BC84" s="93">
        <v>12</v>
      </c>
      <c r="BD84" s="95"/>
    </row>
    <row r="85" spans="1:56" s="99" customFormat="1" ht="25.5" x14ac:dyDescent="0.25">
      <c r="A85" s="23"/>
      <c r="B85" s="34" t="s">
        <v>89</v>
      </c>
      <c r="C85" s="35" t="s">
        <v>266</v>
      </c>
      <c r="D85" s="37">
        <v>5724</v>
      </c>
      <c r="E85" s="37">
        <v>378</v>
      </c>
      <c r="F85" s="37">
        <v>4090</v>
      </c>
      <c r="G85" s="37">
        <v>1778</v>
      </c>
      <c r="H85" s="37">
        <v>2066</v>
      </c>
      <c r="I85" s="37">
        <v>80</v>
      </c>
      <c r="J85" s="37">
        <v>900</v>
      </c>
      <c r="K85" s="37">
        <v>94</v>
      </c>
      <c r="L85" s="37">
        <v>264</v>
      </c>
      <c r="M85" s="37">
        <v>1476</v>
      </c>
      <c r="N85" s="37">
        <v>584</v>
      </c>
      <c r="O85" s="37">
        <v>0</v>
      </c>
      <c r="P85" s="37">
        <v>4</v>
      </c>
      <c r="Q85" s="37">
        <v>24</v>
      </c>
      <c r="R85" s="37">
        <v>0</v>
      </c>
      <c r="S85" s="37">
        <v>822</v>
      </c>
      <c r="T85" s="37">
        <v>0</v>
      </c>
      <c r="U85" s="37">
        <v>6</v>
      </c>
      <c r="V85" s="37">
        <v>36</v>
      </c>
      <c r="W85" s="37">
        <v>0</v>
      </c>
      <c r="X85" s="37">
        <v>1512</v>
      </c>
      <c r="Y85" s="37">
        <v>478</v>
      </c>
      <c r="Z85" s="37">
        <v>0</v>
      </c>
      <c r="AA85" s="37">
        <v>20</v>
      </c>
      <c r="AB85" s="37">
        <v>36</v>
      </c>
      <c r="AC85" s="37">
        <v>78</v>
      </c>
      <c r="AD85" s="37">
        <v>506</v>
      </c>
      <c r="AE85" s="37">
        <v>216</v>
      </c>
      <c r="AF85" s="37">
        <v>22</v>
      </c>
      <c r="AG85" s="37">
        <v>60</v>
      </c>
      <c r="AH85" s="37">
        <v>96</v>
      </c>
      <c r="AI85" s="37">
        <v>1476</v>
      </c>
      <c r="AJ85" s="37">
        <v>484</v>
      </c>
      <c r="AK85" s="37">
        <v>44</v>
      </c>
      <c r="AL85" s="37">
        <v>6</v>
      </c>
      <c r="AM85" s="37">
        <v>12</v>
      </c>
      <c r="AN85" s="37">
        <v>66</v>
      </c>
      <c r="AO85" s="37">
        <v>518</v>
      </c>
      <c r="AP85" s="37">
        <v>208</v>
      </c>
      <c r="AQ85" s="37">
        <v>20</v>
      </c>
      <c r="AR85" s="37">
        <v>48</v>
      </c>
      <c r="AS85" s="37">
        <v>58</v>
      </c>
      <c r="AT85" s="37">
        <v>1260</v>
      </c>
      <c r="AU85" s="37">
        <v>470</v>
      </c>
      <c r="AV85" s="37">
        <v>72</v>
      </c>
      <c r="AW85" s="37">
        <v>6</v>
      </c>
      <c r="AX85" s="37">
        <v>12</v>
      </c>
      <c r="AY85" s="37">
        <v>52</v>
      </c>
      <c r="AZ85" s="37">
        <v>228</v>
      </c>
      <c r="BA85" s="37">
        <v>360</v>
      </c>
      <c r="BB85" s="37">
        <v>10</v>
      </c>
      <c r="BC85" s="37">
        <v>36</v>
      </c>
      <c r="BD85" s="37">
        <v>14</v>
      </c>
    </row>
    <row r="86" spans="1:56" s="1" customFormat="1" ht="18.75" x14ac:dyDescent="0.25">
      <c r="A86" s="26" t="s">
        <v>36</v>
      </c>
      <c r="B86" s="27" t="s">
        <v>32</v>
      </c>
      <c r="C86" s="43"/>
      <c r="D86" s="25">
        <v>216</v>
      </c>
      <c r="E86" s="41"/>
      <c r="F86" s="25"/>
      <c r="G86" s="25"/>
      <c r="H86" s="25"/>
      <c r="I86" s="22"/>
      <c r="J86" s="22"/>
      <c r="K86" s="25"/>
      <c r="L86" s="44"/>
      <c r="M86" s="34"/>
      <c r="N86" s="34"/>
      <c r="O86" s="34"/>
      <c r="P86" s="34"/>
      <c r="Q86" s="40"/>
      <c r="R86" s="40"/>
      <c r="S86" s="40"/>
      <c r="T86" s="40"/>
      <c r="U86" s="39"/>
      <c r="V86" s="40"/>
      <c r="W86" s="40"/>
      <c r="X86" s="124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124"/>
      <c r="AJ86" s="40"/>
      <c r="AK86" s="40"/>
      <c r="AL86" s="40"/>
      <c r="AM86" s="40"/>
      <c r="AN86" s="40"/>
      <c r="AO86" s="40"/>
      <c r="AP86" s="40"/>
      <c r="AQ86" s="40"/>
      <c r="AR86" s="40"/>
      <c r="AS86" s="42"/>
      <c r="AT86" s="126">
        <v>216</v>
      </c>
      <c r="AU86" s="42"/>
      <c r="AV86" s="42"/>
      <c r="AW86" s="42"/>
      <c r="AX86" s="42"/>
      <c r="AY86" s="42"/>
      <c r="AZ86" s="42"/>
      <c r="BA86" s="42"/>
      <c r="BB86" s="42"/>
      <c r="BC86" s="42">
        <v>216</v>
      </c>
      <c r="BD86" s="42"/>
    </row>
    <row r="87" spans="1:56" s="100" customFormat="1" ht="25.5" x14ac:dyDescent="0.25">
      <c r="A87" s="34"/>
      <c r="B87" s="34" t="s">
        <v>35</v>
      </c>
      <c r="C87" s="29" t="s">
        <v>266</v>
      </c>
      <c r="D87" s="37">
        <v>5940</v>
      </c>
      <c r="E87" s="136">
        <f t="shared" ref="E87:AS87" si="47">E85</f>
        <v>378</v>
      </c>
      <c r="F87" s="136">
        <f t="shared" si="47"/>
        <v>4090</v>
      </c>
      <c r="G87" s="136">
        <f t="shared" si="47"/>
        <v>1778</v>
      </c>
      <c r="H87" s="136">
        <f t="shared" si="47"/>
        <v>2066</v>
      </c>
      <c r="I87" s="136">
        <f t="shared" si="47"/>
        <v>80</v>
      </c>
      <c r="J87" s="136">
        <f t="shared" si="47"/>
        <v>900</v>
      </c>
      <c r="K87" s="136">
        <f t="shared" si="47"/>
        <v>94</v>
      </c>
      <c r="L87" s="136">
        <f t="shared" si="47"/>
        <v>264</v>
      </c>
      <c r="M87" s="131">
        <f t="shared" si="47"/>
        <v>1476</v>
      </c>
      <c r="N87" s="37">
        <f t="shared" si="47"/>
        <v>584</v>
      </c>
      <c r="O87" s="37">
        <f t="shared" si="47"/>
        <v>0</v>
      </c>
      <c r="P87" s="37">
        <f t="shared" si="47"/>
        <v>4</v>
      </c>
      <c r="Q87" s="37">
        <f t="shared" si="47"/>
        <v>24</v>
      </c>
      <c r="R87" s="37">
        <f t="shared" si="47"/>
        <v>0</v>
      </c>
      <c r="S87" s="37">
        <f t="shared" si="47"/>
        <v>822</v>
      </c>
      <c r="T87" s="37">
        <f t="shared" si="47"/>
        <v>0</v>
      </c>
      <c r="U87" s="37">
        <f t="shared" si="47"/>
        <v>6</v>
      </c>
      <c r="V87" s="37">
        <f t="shared" si="47"/>
        <v>36</v>
      </c>
      <c r="W87" s="37">
        <f t="shared" si="47"/>
        <v>0</v>
      </c>
      <c r="X87" s="37">
        <f t="shared" si="47"/>
        <v>1512</v>
      </c>
      <c r="Y87" s="37">
        <f t="shared" si="47"/>
        <v>478</v>
      </c>
      <c r="Z87" s="37">
        <f t="shared" si="47"/>
        <v>0</v>
      </c>
      <c r="AA87" s="37">
        <f t="shared" si="47"/>
        <v>20</v>
      </c>
      <c r="AB87" s="37">
        <f t="shared" si="47"/>
        <v>36</v>
      </c>
      <c r="AC87" s="37">
        <f t="shared" si="47"/>
        <v>78</v>
      </c>
      <c r="AD87" s="37">
        <f t="shared" si="47"/>
        <v>506</v>
      </c>
      <c r="AE87" s="37">
        <f t="shared" si="47"/>
        <v>216</v>
      </c>
      <c r="AF87" s="37">
        <f t="shared" si="47"/>
        <v>22</v>
      </c>
      <c r="AG87" s="37">
        <f t="shared" si="47"/>
        <v>60</v>
      </c>
      <c r="AH87" s="37">
        <f t="shared" si="47"/>
        <v>96</v>
      </c>
      <c r="AI87" s="37">
        <f t="shared" si="47"/>
        <v>1476</v>
      </c>
      <c r="AJ87" s="37">
        <f t="shared" si="47"/>
        <v>484</v>
      </c>
      <c r="AK87" s="37">
        <f t="shared" si="47"/>
        <v>44</v>
      </c>
      <c r="AL87" s="37">
        <f t="shared" si="47"/>
        <v>6</v>
      </c>
      <c r="AM87" s="37">
        <f t="shared" si="47"/>
        <v>12</v>
      </c>
      <c r="AN87" s="37">
        <f t="shared" si="47"/>
        <v>66</v>
      </c>
      <c r="AO87" s="37">
        <f t="shared" si="47"/>
        <v>518</v>
      </c>
      <c r="AP87" s="37">
        <f t="shared" si="47"/>
        <v>208</v>
      </c>
      <c r="AQ87" s="37">
        <f t="shared" si="47"/>
        <v>20</v>
      </c>
      <c r="AR87" s="37">
        <f t="shared" si="47"/>
        <v>48</v>
      </c>
      <c r="AS87" s="37">
        <f t="shared" si="47"/>
        <v>58</v>
      </c>
      <c r="AT87" s="37">
        <v>1476</v>
      </c>
      <c r="AU87" s="37">
        <v>470</v>
      </c>
      <c r="AV87" s="37">
        <v>72</v>
      </c>
      <c r="AW87" s="37">
        <v>6</v>
      </c>
      <c r="AX87" s="37">
        <v>12</v>
      </c>
      <c r="AY87" s="37">
        <v>52</v>
      </c>
      <c r="AZ87" s="37">
        <v>228</v>
      </c>
      <c r="BA87" s="37">
        <v>360</v>
      </c>
      <c r="BB87" s="37">
        <v>10</v>
      </c>
      <c r="BC87" s="37">
        <v>252</v>
      </c>
      <c r="BD87" s="37">
        <v>14</v>
      </c>
    </row>
    <row r="88" spans="1:56" s="10" customFormat="1" ht="15" customHeight="1" x14ac:dyDescent="0.25">
      <c r="A88" s="230"/>
      <c r="B88" s="231"/>
      <c r="C88" s="242" t="s">
        <v>4</v>
      </c>
      <c r="D88" s="245" t="s">
        <v>146</v>
      </c>
      <c r="E88" s="246"/>
      <c r="F88" s="246"/>
      <c r="G88" s="246"/>
      <c r="H88" s="246"/>
      <c r="I88" s="246"/>
      <c r="J88" s="246"/>
      <c r="K88" s="246"/>
      <c r="L88" s="247"/>
      <c r="M88" s="254">
        <v>11</v>
      </c>
      <c r="N88" s="255"/>
      <c r="O88" s="255"/>
      <c r="P88" s="255"/>
      <c r="Q88" s="255"/>
      <c r="R88" s="256"/>
      <c r="S88" s="223">
        <v>13</v>
      </c>
      <c r="T88" s="224"/>
      <c r="U88" s="224"/>
      <c r="V88" s="224"/>
      <c r="W88" s="225"/>
      <c r="X88" s="223">
        <v>9</v>
      </c>
      <c r="Y88" s="224"/>
      <c r="Z88" s="224"/>
      <c r="AA88" s="224"/>
      <c r="AB88" s="224"/>
      <c r="AC88" s="225"/>
      <c r="AD88" s="223">
        <v>10</v>
      </c>
      <c r="AE88" s="224"/>
      <c r="AF88" s="224"/>
      <c r="AG88" s="224"/>
      <c r="AH88" s="225"/>
      <c r="AI88" s="223">
        <v>11</v>
      </c>
      <c r="AJ88" s="224"/>
      <c r="AK88" s="224"/>
      <c r="AL88" s="224"/>
      <c r="AM88" s="224"/>
      <c r="AN88" s="225"/>
      <c r="AO88" s="223">
        <v>9</v>
      </c>
      <c r="AP88" s="224"/>
      <c r="AQ88" s="224"/>
      <c r="AR88" s="224"/>
      <c r="AS88" s="224"/>
      <c r="AT88" s="266">
        <v>9</v>
      </c>
      <c r="AU88" s="267"/>
      <c r="AV88" s="267"/>
      <c r="AW88" s="267"/>
      <c r="AX88" s="267"/>
      <c r="AY88" s="268"/>
      <c r="AZ88" s="223">
        <v>5</v>
      </c>
      <c r="BA88" s="224"/>
      <c r="BB88" s="224"/>
      <c r="BC88" s="224"/>
      <c r="BD88" s="225"/>
    </row>
    <row r="89" spans="1:56" s="10" customFormat="1" ht="1.5" customHeight="1" x14ac:dyDescent="0.25">
      <c r="A89" s="232"/>
      <c r="B89" s="233"/>
      <c r="C89" s="243"/>
      <c r="D89" s="248"/>
      <c r="E89" s="249"/>
      <c r="F89" s="249"/>
      <c r="G89" s="249"/>
      <c r="H89" s="249"/>
      <c r="I89" s="249"/>
      <c r="J89" s="249"/>
      <c r="K89" s="249"/>
      <c r="L89" s="250"/>
      <c r="M89" s="257"/>
      <c r="N89" s="258"/>
      <c r="O89" s="258"/>
      <c r="P89" s="258"/>
      <c r="Q89" s="258"/>
      <c r="R89" s="259"/>
      <c r="S89" s="263"/>
      <c r="T89" s="264"/>
      <c r="U89" s="264"/>
      <c r="V89" s="264"/>
      <c r="W89" s="265"/>
      <c r="X89" s="263"/>
      <c r="Y89" s="264"/>
      <c r="Z89" s="264"/>
      <c r="AA89" s="264"/>
      <c r="AB89" s="264"/>
      <c r="AC89" s="265"/>
      <c r="AD89" s="263"/>
      <c r="AE89" s="264"/>
      <c r="AF89" s="264"/>
      <c r="AG89" s="264"/>
      <c r="AH89" s="265"/>
      <c r="AI89" s="263"/>
      <c r="AJ89" s="264"/>
      <c r="AK89" s="264"/>
      <c r="AL89" s="264"/>
      <c r="AM89" s="264"/>
      <c r="AN89" s="265"/>
      <c r="AO89" s="263"/>
      <c r="AP89" s="264"/>
      <c r="AQ89" s="264"/>
      <c r="AR89" s="264"/>
      <c r="AS89" s="264"/>
      <c r="AT89" s="269"/>
      <c r="AU89" s="270"/>
      <c r="AV89" s="270"/>
      <c r="AW89" s="270"/>
      <c r="AX89" s="270"/>
      <c r="AY89" s="271"/>
      <c r="AZ89" s="263"/>
      <c r="BA89" s="264"/>
      <c r="BB89" s="264"/>
      <c r="BC89" s="264"/>
      <c r="BD89" s="265"/>
    </row>
    <row r="90" spans="1:56" s="1" customFormat="1" ht="4.5" customHeight="1" x14ac:dyDescent="0.25">
      <c r="A90" s="232"/>
      <c r="B90" s="233"/>
      <c r="C90" s="243"/>
      <c r="D90" s="251"/>
      <c r="E90" s="252"/>
      <c r="F90" s="252"/>
      <c r="G90" s="252"/>
      <c r="H90" s="252"/>
      <c r="I90" s="252"/>
      <c r="J90" s="252"/>
      <c r="K90" s="252"/>
      <c r="L90" s="253"/>
      <c r="M90" s="260"/>
      <c r="N90" s="261"/>
      <c r="O90" s="261"/>
      <c r="P90" s="261"/>
      <c r="Q90" s="261"/>
      <c r="R90" s="262"/>
      <c r="S90" s="226"/>
      <c r="T90" s="227"/>
      <c r="U90" s="227"/>
      <c r="V90" s="227"/>
      <c r="W90" s="228"/>
      <c r="X90" s="226"/>
      <c r="Y90" s="227"/>
      <c r="Z90" s="227"/>
      <c r="AA90" s="227"/>
      <c r="AB90" s="227"/>
      <c r="AC90" s="228"/>
      <c r="AD90" s="226"/>
      <c r="AE90" s="227"/>
      <c r="AF90" s="227"/>
      <c r="AG90" s="227"/>
      <c r="AH90" s="228"/>
      <c r="AI90" s="226"/>
      <c r="AJ90" s="227"/>
      <c r="AK90" s="227"/>
      <c r="AL90" s="227"/>
      <c r="AM90" s="227"/>
      <c r="AN90" s="228"/>
      <c r="AO90" s="226"/>
      <c r="AP90" s="227"/>
      <c r="AQ90" s="227"/>
      <c r="AR90" s="227"/>
      <c r="AS90" s="227"/>
      <c r="AT90" s="272"/>
      <c r="AU90" s="273"/>
      <c r="AV90" s="273"/>
      <c r="AW90" s="273"/>
      <c r="AX90" s="273"/>
      <c r="AY90" s="274"/>
      <c r="AZ90" s="226"/>
      <c r="BA90" s="227"/>
      <c r="BB90" s="227"/>
      <c r="BC90" s="227"/>
      <c r="BD90" s="228"/>
    </row>
    <row r="91" spans="1:56" ht="15" customHeight="1" x14ac:dyDescent="0.25">
      <c r="A91" s="232"/>
      <c r="B91" s="233"/>
      <c r="C91" s="243"/>
      <c r="D91" s="210" t="s">
        <v>98</v>
      </c>
      <c r="E91" s="211"/>
      <c r="F91" s="211"/>
      <c r="G91" s="211"/>
      <c r="H91" s="211"/>
      <c r="I91" s="211"/>
      <c r="J91" s="211"/>
      <c r="K91" s="211"/>
      <c r="L91" s="212"/>
      <c r="M91" s="210">
        <v>0</v>
      </c>
      <c r="N91" s="211"/>
      <c r="O91" s="211"/>
      <c r="P91" s="211"/>
      <c r="Q91" s="211"/>
      <c r="R91" s="212"/>
      <c r="S91" s="213">
        <v>0</v>
      </c>
      <c r="T91" s="214"/>
      <c r="U91" s="214"/>
      <c r="V91" s="214"/>
      <c r="W91" s="215"/>
      <c r="X91" s="210">
        <v>0</v>
      </c>
      <c r="Y91" s="211"/>
      <c r="Z91" s="211"/>
      <c r="AA91" s="211"/>
      <c r="AB91" s="211"/>
      <c r="AC91" s="212"/>
      <c r="AD91" s="213">
        <v>54</v>
      </c>
      <c r="AE91" s="214"/>
      <c r="AF91" s="214"/>
      <c r="AG91" s="214"/>
      <c r="AH91" s="215"/>
      <c r="AI91" s="220">
        <v>44</v>
      </c>
      <c r="AJ91" s="221"/>
      <c r="AK91" s="221"/>
      <c r="AL91" s="221"/>
      <c r="AM91" s="221"/>
      <c r="AN91" s="222"/>
      <c r="AO91" s="220">
        <v>28</v>
      </c>
      <c r="AP91" s="221"/>
      <c r="AQ91" s="221"/>
      <c r="AR91" s="221"/>
      <c r="AS91" s="221"/>
      <c r="AT91" s="275">
        <v>72</v>
      </c>
      <c r="AU91" s="276"/>
      <c r="AV91" s="276"/>
      <c r="AW91" s="276"/>
      <c r="AX91" s="276"/>
      <c r="AY91" s="277"/>
      <c r="AZ91" s="220">
        <v>18</v>
      </c>
      <c r="BA91" s="221"/>
      <c r="BB91" s="221"/>
      <c r="BC91" s="221"/>
      <c r="BD91" s="222"/>
    </row>
    <row r="92" spans="1:56" ht="16.5" customHeight="1" x14ac:dyDescent="0.25">
      <c r="A92" s="232"/>
      <c r="B92" s="233"/>
      <c r="C92" s="243"/>
      <c r="D92" s="210" t="s">
        <v>125</v>
      </c>
      <c r="E92" s="211"/>
      <c r="F92" s="211"/>
      <c r="G92" s="211"/>
      <c r="H92" s="211"/>
      <c r="I92" s="211"/>
      <c r="J92" s="211"/>
      <c r="K92" s="211"/>
      <c r="L92" s="212"/>
      <c r="M92" s="210">
        <v>0</v>
      </c>
      <c r="N92" s="211"/>
      <c r="O92" s="211"/>
      <c r="P92" s="211"/>
      <c r="Q92" s="211"/>
      <c r="R92" s="212"/>
      <c r="S92" s="213">
        <v>0</v>
      </c>
      <c r="T92" s="214"/>
      <c r="U92" s="214"/>
      <c r="V92" s="214"/>
      <c r="W92" s="215"/>
      <c r="X92" s="210">
        <v>0</v>
      </c>
      <c r="Y92" s="211"/>
      <c r="Z92" s="211"/>
      <c r="AA92" s="211"/>
      <c r="AB92" s="211"/>
      <c r="AC92" s="212"/>
      <c r="AD92" s="213">
        <v>162</v>
      </c>
      <c r="AE92" s="214"/>
      <c r="AF92" s="214"/>
      <c r="AG92" s="214"/>
      <c r="AH92" s="215"/>
      <c r="AI92" s="220">
        <v>0</v>
      </c>
      <c r="AJ92" s="221"/>
      <c r="AK92" s="221"/>
      <c r="AL92" s="221"/>
      <c r="AM92" s="221"/>
      <c r="AN92" s="222"/>
      <c r="AO92" s="220">
        <v>180</v>
      </c>
      <c r="AP92" s="221"/>
      <c r="AQ92" s="221"/>
      <c r="AR92" s="221"/>
      <c r="AS92" s="221"/>
      <c r="AT92" s="275">
        <v>0</v>
      </c>
      <c r="AU92" s="276"/>
      <c r="AV92" s="276"/>
      <c r="AW92" s="276"/>
      <c r="AX92" s="276"/>
      <c r="AY92" s="277"/>
      <c r="AZ92" s="220">
        <v>342</v>
      </c>
      <c r="BA92" s="221"/>
      <c r="BB92" s="221"/>
      <c r="BC92" s="221"/>
      <c r="BD92" s="222"/>
    </row>
    <row r="93" spans="1:56" ht="15" customHeight="1" x14ac:dyDescent="0.25">
      <c r="A93" s="232"/>
      <c r="B93" s="233"/>
      <c r="C93" s="243"/>
      <c r="D93" s="210" t="s">
        <v>96</v>
      </c>
      <c r="E93" s="211"/>
      <c r="F93" s="211"/>
      <c r="G93" s="211"/>
      <c r="H93" s="211"/>
      <c r="I93" s="211"/>
      <c r="J93" s="211"/>
      <c r="K93" s="211"/>
      <c r="L93" s="212"/>
      <c r="M93" s="210">
        <v>2</v>
      </c>
      <c r="N93" s="211"/>
      <c r="O93" s="211"/>
      <c r="P93" s="211"/>
      <c r="Q93" s="211"/>
      <c r="R93" s="212"/>
      <c r="S93" s="220">
        <v>3</v>
      </c>
      <c r="T93" s="221"/>
      <c r="U93" s="221"/>
      <c r="V93" s="221"/>
      <c r="W93" s="222"/>
      <c r="X93" s="220">
        <v>3</v>
      </c>
      <c r="Y93" s="221"/>
      <c r="Z93" s="221"/>
      <c r="AA93" s="221"/>
      <c r="AB93" s="221"/>
      <c r="AC93" s="222"/>
      <c r="AD93" s="220">
        <v>5</v>
      </c>
      <c r="AE93" s="221"/>
      <c r="AF93" s="221"/>
      <c r="AG93" s="221"/>
      <c r="AH93" s="222"/>
      <c r="AI93" s="220">
        <v>1</v>
      </c>
      <c r="AJ93" s="221"/>
      <c r="AK93" s="221"/>
      <c r="AL93" s="221"/>
      <c r="AM93" s="221"/>
      <c r="AN93" s="222"/>
      <c r="AO93" s="220">
        <v>4</v>
      </c>
      <c r="AP93" s="221"/>
      <c r="AQ93" s="221"/>
      <c r="AR93" s="221"/>
      <c r="AS93" s="221"/>
      <c r="AT93" s="275">
        <v>1</v>
      </c>
      <c r="AU93" s="276"/>
      <c r="AV93" s="276"/>
      <c r="AW93" s="276"/>
      <c r="AX93" s="276"/>
      <c r="AY93" s="277"/>
      <c r="AZ93" s="220">
        <v>3</v>
      </c>
      <c r="BA93" s="221"/>
      <c r="BB93" s="221"/>
      <c r="BC93" s="221"/>
      <c r="BD93" s="222"/>
    </row>
    <row r="94" spans="1:56" ht="15" customHeight="1" x14ac:dyDescent="0.25">
      <c r="A94" s="232"/>
      <c r="B94" s="233"/>
      <c r="C94" s="243"/>
      <c r="D94" s="236" t="s">
        <v>97</v>
      </c>
      <c r="E94" s="237"/>
      <c r="F94" s="237"/>
      <c r="G94" s="237"/>
      <c r="H94" s="237"/>
      <c r="I94" s="237"/>
      <c r="J94" s="237"/>
      <c r="K94" s="237"/>
      <c r="L94" s="238"/>
      <c r="M94" s="236">
        <v>1</v>
      </c>
      <c r="N94" s="237"/>
      <c r="O94" s="237"/>
      <c r="P94" s="237"/>
      <c r="Q94" s="237"/>
      <c r="R94" s="238"/>
      <c r="S94" s="223">
        <v>9</v>
      </c>
      <c r="T94" s="224"/>
      <c r="U94" s="224"/>
      <c r="V94" s="224"/>
      <c r="W94" s="225"/>
      <c r="X94" s="223">
        <v>1</v>
      </c>
      <c r="Y94" s="224"/>
      <c r="Z94" s="224"/>
      <c r="AA94" s="224"/>
      <c r="AB94" s="224"/>
      <c r="AC94" s="225"/>
      <c r="AD94" s="223">
        <v>5</v>
      </c>
      <c r="AE94" s="224"/>
      <c r="AF94" s="224"/>
      <c r="AG94" s="224"/>
      <c r="AH94" s="225"/>
      <c r="AI94" s="223">
        <v>3</v>
      </c>
      <c r="AJ94" s="224"/>
      <c r="AK94" s="224"/>
      <c r="AL94" s="224"/>
      <c r="AM94" s="224"/>
      <c r="AN94" s="225"/>
      <c r="AO94" s="229">
        <v>6</v>
      </c>
      <c r="AP94" s="229"/>
      <c r="AQ94" s="229"/>
      <c r="AR94" s="229"/>
      <c r="AS94" s="229"/>
      <c r="AT94" s="278">
        <v>4</v>
      </c>
      <c r="AU94" s="278"/>
      <c r="AV94" s="278"/>
      <c r="AW94" s="278"/>
      <c r="AX94" s="278"/>
      <c r="AY94" s="278"/>
      <c r="AZ94" s="229">
        <v>6</v>
      </c>
      <c r="BA94" s="229"/>
      <c r="BB94" s="229"/>
      <c r="BC94" s="229"/>
      <c r="BD94" s="229"/>
    </row>
    <row r="95" spans="1:56" ht="3.75" customHeight="1" x14ac:dyDescent="0.25">
      <c r="A95" s="234"/>
      <c r="B95" s="235"/>
      <c r="C95" s="244"/>
      <c r="D95" s="239"/>
      <c r="E95" s="240"/>
      <c r="F95" s="240"/>
      <c r="G95" s="240"/>
      <c r="H95" s="240"/>
      <c r="I95" s="240"/>
      <c r="J95" s="240"/>
      <c r="K95" s="240"/>
      <c r="L95" s="241"/>
      <c r="M95" s="239"/>
      <c r="N95" s="240"/>
      <c r="O95" s="240"/>
      <c r="P95" s="240"/>
      <c r="Q95" s="240"/>
      <c r="R95" s="241"/>
      <c r="S95" s="226"/>
      <c r="T95" s="227"/>
      <c r="U95" s="227"/>
      <c r="V95" s="227"/>
      <c r="W95" s="228"/>
      <c r="X95" s="226"/>
      <c r="Y95" s="227"/>
      <c r="Z95" s="227"/>
      <c r="AA95" s="227"/>
      <c r="AB95" s="227"/>
      <c r="AC95" s="228"/>
      <c r="AD95" s="226"/>
      <c r="AE95" s="227"/>
      <c r="AF95" s="227"/>
      <c r="AG95" s="227"/>
      <c r="AH95" s="228"/>
      <c r="AI95" s="226"/>
      <c r="AJ95" s="227"/>
      <c r="AK95" s="227"/>
      <c r="AL95" s="227"/>
      <c r="AM95" s="227"/>
      <c r="AN95" s="228"/>
      <c r="AO95" s="229"/>
      <c r="AP95" s="229"/>
      <c r="AQ95" s="229"/>
      <c r="AR95" s="229"/>
      <c r="AS95" s="229"/>
      <c r="AT95" s="278"/>
      <c r="AU95" s="278"/>
      <c r="AV95" s="278"/>
      <c r="AW95" s="278"/>
      <c r="AX95" s="278"/>
      <c r="AY95" s="278"/>
      <c r="AZ95" s="229"/>
      <c r="BA95" s="229"/>
      <c r="BB95" s="229"/>
      <c r="BC95" s="229"/>
      <c r="BD95" s="229"/>
    </row>
    <row r="96" spans="1:56" s="1" customFormat="1" ht="25.5" customHeight="1" x14ac:dyDescent="0.3">
      <c r="A96" s="219" t="s">
        <v>147</v>
      </c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127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</row>
    <row r="97" spans="3:4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98"/>
      <c r="N97" s="98"/>
      <c r="O97" s="98"/>
      <c r="P97" s="98"/>
      <c r="Q97" s="32"/>
      <c r="R97" s="32"/>
      <c r="S97" s="32"/>
      <c r="T97" s="32"/>
      <c r="U97" s="32"/>
      <c r="V97" s="32"/>
      <c r="W97" s="32"/>
      <c r="X97" s="98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9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128"/>
      <c r="AU97" s="107"/>
    </row>
    <row r="98" spans="3:4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98"/>
      <c r="N98" s="98"/>
      <c r="O98" s="98"/>
      <c r="P98" s="98"/>
      <c r="Q98" s="32"/>
      <c r="R98" s="32"/>
      <c r="S98" s="32"/>
      <c r="T98" s="32"/>
      <c r="U98" s="32"/>
      <c r="V98" s="32"/>
      <c r="W98" s="32"/>
      <c r="X98" s="98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9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128"/>
      <c r="AU98" s="107"/>
    </row>
    <row r="99" spans="3:4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98"/>
      <c r="N99" s="98"/>
      <c r="O99" s="98"/>
      <c r="P99" s="98"/>
      <c r="Q99" s="32"/>
      <c r="R99" s="32"/>
      <c r="S99" s="32"/>
      <c r="T99" s="32"/>
      <c r="U99" s="32"/>
      <c r="V99" s="32"/>
      <c r="W99" s="32"/>
      <c r="X99" s="98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98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128"/>
      <c r="AU99" s="107"/>
    </row>
    <row r="100" spans="3:4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98"/>
      <c r="N100" s="98"/>
      <c r="O100" s="98"/>
      <c r="P100" s="98"/>
      <c r="Q100" s="32"/>
      <c r="R100" s="32"/>
      <c r="S100" s="32"/>
      <c r="T100" s="32"/>
      <c r="U100" s="32"/>
      <c r="V100" s="32"/>
      <c r="W100" s="32"/>
      <c r="X100" s="98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98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128"/>
      <c r="AU100" s="107"/>
    </row>
    <row r="101" spans="3:4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98"/>
      <c r="N101" s="98"/>
      <c r="O101" s="98"/>
      <c r="P101" s="98"/>
      <c r="Q101" s="32"/>
      <c r="R101" s="32"/>
      <c r="S101" s="32"/>
      <c r="T101" s="32"/>
      <c r="U101" s="32"/>
      <c r="V101" s="32"/>
      <c r="W101" s="32"/>
      <c r="X101" s="98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98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128"/>
      <c r="AU101" s="107"/>
    </row>
    <row r="102" spans="3:4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98"/>
      <c r="N102" s="98"/>
      <c r="O102" s="98"/>
      <c r="P102" s="98"/>
      <c r="Q102" s="32"/>
      <c r="R102" s="32"/>
      <c r="S102" s="32"/>
      <c r="T102" s="32"/>
      <c r="U102" s="32"/>
      <c r="V102" s="32"/>
      <c r="W102" s="32"/>
      <c r="X102" s="98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98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128"/>
      <c r="AU102" s="107"/>
    </row>
    <row r="103" spans="3:4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98"/>
      <c r="N103" s="98"/>
      <c r="O103" s="98"/>
      <c r="P103" s="98"/>
      <c r="Q103" s="32"/>
      <c r="R103" s="32"/>
      <c r="S103" s="32"/>
      <c r="T103" s="32"/>
      <c r="U103" s="32"/>
      <c r="V103" s="32"/>
      <c r="W103" s="32"/>
      <c r="X103" s="98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98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128"/>
      <c r="AU103" s="107"/>
    </row>
    <row r="104" spans="3:4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98"/>
      <c r="N104" s="98"/>
      <c r="O104" s="98"/>
      <c r="P104" s="98"/>
      <c r="Q104" s="32"/>
      <c r="R104" s="32"/>
      <c r="S104" s="32"/>
      <c r="T104" s="32"/>
      <c r="U104" s="32"/>
      <c r="V104" s="32"/>
      <c r="W104" s="32"/>
      <c r="X104" s="98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98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128"/>
      <c r="AU104" s="107"/>
    </row>
    <row r="105" spans="3:4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98"/>
      <c r="N105" s="98"/>
      <c r="O105" s="98"/>
      <c r="P105" s="98"/>
      <c r="Q105" s="32"/>
      <c r="R105" s="32"/>
      <c r="S105" s="32"/>
      <c r="T105" s="32"/>
      <c r="U105" s="32"/>
      <c r="V105" s="32"/>
      <c r="W105" s="32"/>
      <c r="X105" s="98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98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128"/>
      <c r="AU105" s="107"/>
    </row>
    <row r="106" spans="3:4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98"/>
      <c r="N106" s="98"/>
      <c r="O106" s="98"/>
      <c r="P106" s="98"/>
      <c r="Q106" s="32"/>
      <c r="R106" s="32"/>
      <c r="S106" s="32"/>
      <c r="T106" s="32"/>
      <c r="U106" s="32"/>
      <c r="V106" s="32"/>
      <c r="W106" s="32"/>
      <c r="X106" s="98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9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128"/>
      <c r="AU106" s="107"/>
    </row>
    <row r="107" spans="3:4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98"/>
      <c r="N107" s="98"/>
      <c r="O107" s="98"/>
      <c r="P107" s="98"/>
      <c r="Q107" s="32"/>
      <c r="R107" s="32"/>
      <c r="S107" s="32"/>
      <c r="T107" s="32"/>
      <c r="U107" s="32"/>
      <c r="V107" s="32"/>
      <c r="W107" s="32"/>
      <c r="X107" s="98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9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128"/>
      <c r="AU107" s="107"/>
    </row>
    <row r="108" spans="3:4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98"/>
      <c r="N108" s="98"/>
      <c r="O108" s="98"/>
      <c r="P108" s="98"/>
      <c r="Q108" s="32"/>
      <c r="R108" s="32"/>
      <c r="S108" s="32"/>
      <c r="T108" s="32"/>
      <c r="U108" s="32"/>
      <c r="V108" s="32"/>
      <c r="W108" s="32"/>
      <c r="X108" s="98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9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128"/>
      <c r="AU108" s="107"/>
    </row>
    <row r="109" spans="3:4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98"/>
      <c r="N109" s="98"/>
      <c r="O109" s="98"/>
      <c r="P109" s="98"/>
      <c r="Q109" s="32"/>
      <c r="R109" s="32"/>
      <c r="S109" s="32"/>
      <c r="T109" s="32"/>
      <c r="U109" s="32"/>
      <c r="V109" s="32"/>
      <c r="W109" s="32"/>
      <c r="X109" s="98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98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128"/>
      <c r="AU109" s="107"/>
    </row>
    <row r="110" spans="3:4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98"/>
      <c r="N110" s="98"/>
      <c r="O110" s="98"/>
      <c r="P110" s="98"/>
      <c r="Q110" s="32"/>
      <c r="R110" s="32"/>
      <c r="S110" s="32"/>
      <c r="T110" s="32"/>
      <c r="U110" s="32"/>
      <c r="V110" s="32"/>
      <c r="W110" s="32"/>
      <c r="X110" s="98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9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128"/>
      <c r="AU110" s="107"/>
    </row>
    <row r="111" spans="3:4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98"/>
      <c r="N111" s="98"/>
      <c r="O111" s="98"/>
      <c r="P111" s="98"/>
      <c r="Q111" s="32"/>
      <c r="R111" s="32"/>
      <c r="S111" s="32"/>
      <c r="T111" s="32"/>
      <c r="U111" s="32"/>
      <c r="V111" s="32"/>
      <c r="W111" s="32"/>
      <c r="X111" s="98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9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128"/>
      <c r="AU111" s="107"/>
    </row>
    <row r="112" spans="3:4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98"/>
      <c r="N112" s="98"/>
      <c r="O112" s="98"/>
      <c r="P112" s="98"/>
      <c r="Q112" s="32"/>
      <c r="R112" s="32"/>
      <c r="S112" s="32"/>
      <c r="T112" s="32"/>
      <c r="U112" s="32"/>
      <c r="V112" s="32"/>
      <c r="W112" s="32"/>
      <c r="X112" s="98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9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128"/>
      <c r="AU112" s="107"/>
    </row>
    <row r="113" spans="3:4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98"/>
      <c r="N113" s="98"/>
      <c r="O113" s="98"/>
      <c r="P113" s="98"/>
      <c r="Q113" s="32"/>
      <c r="R113" s="32"/>
      <c r="S113" s="32"/>
      <c r="T113" s="32"/>
      <c r="U113" s="32"/>
      <c r="V113" s="32"/>
      <c r="W113" s="32"/>
      <c r="X113" s="98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9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128"/>
      <c r="AU113" s="107"/>
    </row>
    <row r="114" spans="3:4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98"/>
      <c r="N114" s="98"/>
      <c r="O114" s="98"/>
      <c r="P114" s="98"/>
      <c r="Q114" s="32"/>
      <c r="R114" s="32"/>
      <c r="S114" s="32"/>
      <c r="T114" s="32"/>
      <c r="U114" s="32"/>
      <c r="V114" s="32"/>
      <c r="W114" s="32"/>
      <c r="X114" s="98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9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128"/>
      <c r="AU114" s="107"/>
    </row>
    <row r="115" spans="3:4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98"/>
      <c r="N115" s="98"/>
      <c r="O115" s="98"/>
      <c r="P115" s="98"/>
      <c r="Q115" s="32"/>
      <c r="R115" s="32"/>
      <c r="S115" s="32"/>
      <c r="T115" s="32"/>
      <c r="U115" s="32"/>
      <c r="V115" s="32"/>
      <c r="W115" s="32"/>
      <c r="X115" s="98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9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128"/>
      <c r="AU115" s="107"/>
    </row>
    <row r="116" spans="3:4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98"/>
      <c r="N116" s="98"/>
      <c r="O116" s="98"/>
      <c r="P116" s="98"/>
      <c r="Q116" s="32"/>
      <c r="R116" s="32"/>
      <c r="S116" s="32"/>
      <c r="T116" s="32"/>
      <c r="U116" s="32"/>
      <c r="V116" s="32"/>
      <c r="W116" s="32"/>
      <c r="X116" s="98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98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128"/>
      <c r="AU116" s="107"/>
    </row>
    <row r="117" spans="3:4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98"/>
      <c r="N117" s="98"/>
      <c r="O117" s="98"/>
      <c r="P117" s="98"/>
      <c r="Q117" s="32"/>
      <c r="R117" s="32"/>
      <c r="S117" s="32"/>
      <c r="T117" s="32"/>
      <c r="U117" s="32"/>
      <c r="V117" s="32"/>
      <c r="W117" s="32"/>
      <c r="X117" s="98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98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128"/>
      <c r="AU117" s="107"/>
    </row>
    <row r="118" spans="3:4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98"/>
      <c r="N118" s="98"/>
      <c r="O118" s="98"/>
      <c r="P118" s="98"/>
      <c r="Q118" s="32"/>
      <c r="R118" s="32"/>
      <c r="S118" s="32"/>
      <c r="T118" s="32"/>
      <c r="U118" s="32"/>
      <c r="V118" s="32"/>
      <c r="W118" s="32"/>
      <c r="X118" s="98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98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128"/>
      <c r="AU118" s="107"/>
    </row>
    <row r="119" spans="3:4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98"/>
      <c r="N119" s="98"/>
      <c r="O119" s="98"/>
      <c r="P119" s="98"/>
      <c r="Q119" s="32"/>
      <c r="R119" s="32"/>
      <c r="S119" s="32"/>
      <c r="T119" s="32"/>
      <c r="U119" s="32"/>
      <c r="V119" s="32"/>
      <c r="W119" s="32"/>
      <c r="X119" s="98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98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128"/>
      <c r="AU119" s="107"/>
    </row>
    <row r="120" spans="3:4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98"/>
      <c r="N120" s="98"/>
      <c r="O120" s="98"/>
      <c r="P120" s="98"/>
      <c r="Q120" s="32"/>
      <c r="R120" s="32"/>
      <c r="S120" s="32"/>
      <c r="T120" s="32"/>
      <c r="U120" s="32"/>
      <c r="V120" s="32"/>
      <c r="W120" s="32"/>
      <c r="X120" s="98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9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128"/>
      <c r="AU120" s="107"/>
    </row>
    <row r="121" spans="3:4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98"/>
      <c r="N121" s="98"/>
      <c r="O121" s="98"/>
      <c r="P121" s="98"/>
      <c r="Q121" s="32"/>
      <c r="R121" s="32"/>
      <c r="S121" s="32"/>
      <c r="T121" s="32"/>
      <c r="U121" s="32"/>
      <c r="V121" s="32"/>
      <c r="W121" s="32"/>
      <c r="X121" s="98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98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128"/>
      <c r="AU121" s="107"/>
    </row>
    <row r="122" spans="3:4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98"/>
      <c r="N122" s="98"/>
      <c r="O122" s="98"/>
      <c r="P122" s="98"/>
      <c r="Q122" s="32"/>
      <c r="R122" s="32"/>
      <c r="S122" s="32"/>
      <c r="T122" s="32"/>
      <c r="U122" s="32"/>
      <c r="V122" s="32"/>
      <c r="W122" s="32"/>
      <c r="X122" s="98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98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128"/>
      <c r="AU122" s="107"/>
    </row>
    <row r="123" spans="3:4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98"/>
      <c r="N123" s="98"/>
      <c r="O123" s="98"/>
      <c r="P123" s="98"/>
      <c r="Q123" s="32"/>
      <c r="R123" s="32"/>
      <c r="S123" s="32"/>
      <c r="T123" s="32"/>
      <c r="U123" s="32"/>
      <c r="V123" s="32"/>
      <c r="W123" s="32"/>
      <c r="X123" s="98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98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128"/>
      <c r="AU123" s="107"/>
    </row>
    <row r="124" spans="3:4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98"/>
      <c r="N124" s="98"/>
      <c r="O124" s="98"/>
      <c r="P124" s="98"/>
      <c r="Q124" s="32"/>
      <c r="R124" s="32"/>
      <c r="S124" s="32"/>
      <c r="T124" s="32"/>
      <c r="U124" s="32"/>
      <c r="V124" s="32"/>
      <c r="W124" s="32"/>
      <c r="X124" s="98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98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128"/>
      <c r="AU124" s="107"/>
    </row>
    <row r="125" spans="3:4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98"/>
      <c r="N125" s="98"/>
      <c r="O125" s="98"/>
      <c r="P125" s="98"/>
      <c r="Q125" s="32"/>
      <c r="R125" s="32"/>
      <c r="S125" s="32"/>
      <c r="T125" s="32"/>
      <c r="U125" s="32"/>
      <c r="V125" s="32"/>
      <c r="W125" s="32"/>
      <c r="X125" s="98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98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128"/>
      <c r="AU125" s="107"/>
    </row>
    <row r="126" spans="3:4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98"/>
      <c r="N126" s="98"/>
      <c r="O126" s="98"/>
      <c r="P126" s="98"/>
      <c r="Q126" s="32"/>
      <c r="R126" s="32"/>
      <c r="S126" s="32"/>
      <c r="T126" s="32"/>
      <c r="U126" s="32"/>
      <c r="V126" s="32"/>
      <c r="W126" s="32"/>
      <c r="X126" s="98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98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128"/>
      <c r="AU126" s="107"/>
    </row>
    <row r="127" spans="3:4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98"/>
      <c r="N127" s="98"/>
      <c r="O127" s="98"/>
      <c r="P127" s="98"/>
      <c r="Q127" s="32"/>
      <c r="R127" s="32"/>
      <c r="S127" s="32"/>
      <c r="T127" s="32"/>
      <c r="U127" s="32"/>
      <c r="V127" s="32"/>
      <c r="W127" s="32"/>
      <c r="X127" s="98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98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128"/>
      <c r="AU127" s="107"/>
    </row>
    <row r="128" spans="3:4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98"/>
      <c r="N128" s="98"/>
      <c r="O128" s="98"/>
      <c r="P128" s="98"/>
      <c r="Q128" s="32"/>
      <c r="R128" s="32"/>
      <c r="S128" s="32"/>
      <c r="T128" s="32"/>
      <c r="U128" s="32"/>
      <c r="V128" s="32"/>
      <c r="W128" s="32"/>
      <c r="X128" s="98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98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128"/>
      <c r="AU128" s="107"/>
    </row>
    <row r="129" spans="3:4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98"/>
      <c r="N129" s="98"/>
      <c r="O129" s="98"/>
      <c r="P129" s="98"/>
      <c r="Q129" s="32"/>
      <c r="R129" s="32"/>
      <c r="S129" s="32"/>
      <c r="T129" s="32"/>
      <c r="U129" s="32"/>
      <c r="V129" s="32"/>
      <c r="W129" s="32"/>
      <c r="X129" s="98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9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128"/>
      <c r="AU129" s="107"/>
    </row>
    <row r="130" spans="3:4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98"/>
      <c r="N130" s="98"/>
      <c r="O130" s="98"/>
      <c r="P130" s="98"/>
      <c r="Q130" s="32"/>
      <c r="R130" s="32"/>
      <c r="S130" s="32"/>
      <c r="T130" s="32"/>
      <c r="U130" s="32"/>
      <c r="V130" s="32"/>
      <c r="W130" s="32"/>
      <c r="X130" s="98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98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128"/>
      <c r="AU130" s="107"/>
    </row>
    <row r="131" spans="3:4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98"/>
      <c r="N131" s="98"/>
      <c r="O131" s="98"/>
      <c r="P131" s="98"/>
      <c r="Q131" s="32"/>
      <c r="R131" s="32"/>
      <c r="S131" s="32"/>
      <c r="T131" s="32"/>
      <c r="U131" s="32"/>
      <c r="V131" s="32"/>
      <c r="W131" s="32"/>
      <c r="X131" s="98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98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128"/>
      <c r="AU131" s="107"/>
    </row>
    <row r="132" spans="3:4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98"/>
      <c r="N132" s="98"/>
      <c r="O132" s="98"/>
      <c r="P132" s="98"/>
      <c r="Q132" s="32"/>
      <c r="R132" s="32"/>
      <c r="S132" s="32"/>
      <c r="T132" s="32"/>
      <c r="U132" s="32"/>
      <c r="V132" s="32"/>
      <c r="W132" s="32"/>
      <c r="X132" s="98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98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128"/>
      <c r="AU132" s="107"/>
    </row>
    <row r="133" spans="3:4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98"/>
      <c r="N133" s="98"/>
      <c r="O133" s="98"/>
      <c r="P133" s="98"/>
      <c r="Q133" s="32"/>
      <c r="R133" s="32"/>
      <c r="S133" s="32"/>
      <c r="T133" s="32"/>
      <c r="U133" s="32"/>
      <c r="V133" s="32"/>
      <c r="W133" s="32"/>
      <c r="X133" s="98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98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128"/>
      <c r="AU133" s="107"/>
    </row>
    <row r="134" spans="3:4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98"/>
      <c r="N134" s="98"/>
      <c r="O134" s="98"/>
      <c r="P134" s="98"/>
      <c r="Q134" s="32"/>
      <c r="R134" s="32"/>
      <c r="S134" s="32"/>
      <c r="T134" s="32"/>
      <c r="U134" s="32"/>
      <c r="V134" s="32"/>
      <c r="W134" s="32"/>
      <c r="X134" s="98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98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128"/>
      <c r="AU134" s="107"/>
    </row>
    <row r="135" spans="3:4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98"/>
      <c r="N135" s="98"/>
      <c r="O135" s="98"/>
      <c r="P135" s="98"/>
      <c r="Q135" s="32"/>
      <c r="R135" s="32"/>
      <c r="S135" s="32"/>
      <c r="T135" s="32"/>
      <c r="U135" s="32"/>
      <c r="V135" s="32"/>
      <c r="W135" s="32"/>
      <c r="X135" s="98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98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128"/>
      <c r="AU135" s="107"/>
    </row>
    <row r="136" spans="3:4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98"/>
      <c r="N136" s="97"/>
      <c r="O136" s="97"/>
      <c r="P136" s="97"/>
      <c r="Q136" s="32"/>
      <c r="R136" s="32"/>
      <c r="S136" s="32"/>
      <c r="T136" s="32"/>
      <c r="U136" s="32"/>
      <c r="V136" s="32"/>
      <c r="W136" s="32"/>
      <c r="X136" s="98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98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128"/>
      <c r="AU136" s="107"/>
    </row>
    <row r="137" spans="3:4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98"/>
      <c r="N137" s="97"/>
      <c r="O137" s="97"/>
      <c r="P137" s="97"/>
      <c r="Q137" s="32"/>
      <c r="R137" s="32"/>
      <c r="S137" s="32"/>
      <c r="T137" s="32"/>
      <c r="U137" s="32"/>
      <c r="V137" s="32"/>
      <c r="W137" s="32"/>
      <c r="X137" s="98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98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128"/>
      <c r="AU137" s="107"/>
    </row>
    <row r="138" spans="3:4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98"/>
      <c r="N138" s="97"/>
      <c r="O138" s="97"/>
      <c r="P138" s="97"/>
      <c r="Q138" s="32"/>
      <c r="R138" s="32"/>
      <c r="S138" s="32"/>
      <c r="T138" s="32"/>
      <c r="U138" s="32"/>
      <c r="V138" s="32"/>
      <c r="W138" s="32"/>
      <c r="X138" s="98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98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128"/>
      <c r="AU138" s="107"/>
    </row>
    <row r="139" spans="3:4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98"/>
      <c r="N139" s="97"/>
      <c r="O139" s="97"/>
      <c r="P139" s="97"/>
      <c r="Q139" s="32"/>
      <c r="R139" s="32"/>
      <c r="S139" s="32"/>
      <c r="T139" s="32"/>
      <c r="U139" s="32"/>
      <c r="V139" s="32"/>
      <c r="W139" s="32"/>
      <c r="X139" s="98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98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128"/>
      <c r="AU139" s="107"/>
    </row>
    <row r="140" spans="3:4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98"/>
      <c r="N140" s="97"/>
      <c r="O140" s="97"/>
      <c r="P140" s="97"/>
      <c r="Q140" s="32"/>
      <c r="R140" s="32"/>
      <c r="S140" s="32"/>
      <c r="T140" s="32"/>
      <c r="U140" s="32"/>
      <c r="V140" s="32"/>
      <c r="W140" s="32"/>
      <c r="X140" s="98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98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128"/>
      <c r="AU140" s="107"/>
    </row>
    <row r="141" spans="3:4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98"/>
      <c r="N141" s="97"/>
      <c r="O141" s="97"/>
      <c r="P141" s="97"/>
      <c r="Q141" s="32"/>
      <c r="R141" s="32"/>
      <c r="S141" s="32"/>
      <c r="T141" s="32"/>
      <c r="U141" s="32"/>
      <c r="V141" s="32"/>
      <c r="W141" s="32"/>
      <c r="X141" s="98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98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128"/>
      <c r="AU141" s="107"/>
    </row>
    <row r="142" spans="3:4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98"/>
      <c r="N142" s="97"/>
      <c r="O142" s="97"/>
      <c r="P142" s="97"/>
      <c r="Q142" s="32"/>
      <c r="R142" s="32"/>
      <c r="S142" s="32"/>
      <c r="T142" s="32"/>
      <c r="U142" s="32"/>
      <c r="V142" s="32"/>
      <c r="W142" s="32"/>
      <c r="X142" s="98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98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128"/>
      <c r="AU142" s="107"/>
    </row>
    <row r="143" spans="3:4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98"/>
      <c r="N143" s="97"/>
      <c r="O143" s="97"/>
      <c r="P143" s="97"/>
      <c r="Q143" s="32"/>
      <c r="R143" s="32"/>
      <c r="S143" s="32"/>
      <c r="T143" s="32"/>
      <c r="U143" s="32"/>
      <c r="V143" s="32"/>
      <c r="W143" s="32"/>
      <c r="X143" s="98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98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128"/>
      <c r="AU143" s="107"/>
    </row>
    <row r="144" spans="3:4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98"/>
      <c r="N144" s="97"/>
      <c r="O144" s="97"/>
      <c r="P144" s="97"/>
      <c r="Q144" s="32"/>
      <c r="R144" s="32"/>
      <c r="S144" s="32"/>
      <c r="T144" s="32"/>
      <c r="U144" s="32"/>
      <c r="V144" s="32"/>
      <c r="W144" s="32"/>
      <c r="X144" s="98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98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128"/>
      <c r="AU144" s="107"/>
    </row>
    <row r="145" spans="3:4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98"/>
      <c r="N145" s="97"/>
      <c r="O145" s="97"/>
      <c r="P145" s="97"/>
      <c r="Q145" s="32"/>
      <c r="R145" s="32"/>
      <c r="S145" s="32"/>
      <c r="T145" s="32"/>
      <c r="U145" s="32"/>
      <c r="V145" s="32"/>
      <c r="W145" s="32"/>
      <c r="X145" s="98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98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128"/>
      <c r="AU145" s="107"/>
    </row>
    <row r="146" spans="3:4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98"/>
      <c r="N146" s="97"/>
      <c r="O146" s="97"/>
      <c r="P146" s="97"/>
      <c r="Q146" s="32"/>
      <c r="R146" s="32"/>
      <c r="S146" s="32"/>
      <c r="T146" s="32"/>
      <c r="U146" s="32"/>
      <c r="V146" s="32"/>
      <c r="W146" s="32"/>
      <c r="X146" s="98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98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128"/>
      <c r="AU146" s="107"/>
    </row>
    <row r="147" spans="3:4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98"/>
      <c r="N147" s="97"/>
      <c r="O147" s="97"/>
      <c r="P147" s="97"/>
      <c r="Q147" s="32"/>
      <c r="R147" s="32"/>
      <c r="S147" s="32"/>
      <c r="T147" s="32"/>
      <c r="U147" s="32"/>
      <c r="V147" s="32"/>
      <c r="W147" s="32"/>
      <c r="X147" s="98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98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128"/>
      <c r="AU147" s="107"/>
    </row>
    <row r="148" spans="3:4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98"/>
      <c r="N148" s="97"/>
      <c r="O148" s="97"/>
      <c r="P148" s="97"/>
      <c r="Q148" s="32"/>
      <c r="R148" s="32"/>
      <c r="S148" s="32"/>
      <c r="T148" s="32"/>
      <c r="U148" s="32"/>
      <c r="V148" s="32"/>
      <c r="W148" s="32"/>
      <c r="X148" s="98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98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128"/>
      <c r="AU148" s="107"/>
    </row>
  </sheetData>
  <mergeCells count="132">
    <mergeCell ref="AT88:AY90"/>
    <mergeCell ref="AZ88:BD90"/>
    <mergeCell ref="AT91:AY91"/>
    <mergeCell ref="AZ91:BD91"/>
    <mergeCell ref="AT92:AY92"/>
    <mergeCell ref="AZ92:BD92"/>
    <mergeCell ref="AT93:AY93"/>
    <mergeCell ref="AZ93:BD93"/>
    <mergeCell ref="AT94:AY95"/>
    <mergeCell ref="AZ94:BD95"/>
    <mergeCell ref="AI88:AN90"/>
    <mergeCell ref="AO88:AS90"/>
    <mergeCell ref="X91:AC91"/>
    <mergeCell ref="X92:AC92"/>
    <mergeCell ref="X93:AC93"/>
    <mergeCell ref="AD91:AH91"/>
    <mergeCell ref="AD92:AH92"/>
    <mergeCell ref="AD93:AH93"/>
    <mergeCell ref="AD94:AH95"/>
    <mergeCell ref="X94:AC95"/>
    <mergeCell ref="X88:AC90"/>
    <mergeCell ref="AD88:AH90"/>
    <mergeCell ref="A96:AS96"/>
    <mergeCell ref="AI91:AN91"/>
    <mergeCell ref="AO91:AS91"/>
    <mergeCell ref="AI92:AN92"/>
    <mergeCell ref="AO92:AS92"/>
    <mergeCell ref="AI93:AN93"/>
    <mergeCell ref="AO93:AS93"/>
    <mergeCell ref="AI94:AN95"/>
    <mergeCell ref="AO94:AS95"/>
    <mergeCell ref="A88:B95"/>
    <mergeCell ref="M91:R91"/>
    <mergeCell ref="M93:R93"/>
    <mergeCell ref="S93:W93"/>
    <mergeCell ref="M94:R95"/>
    <mergeCell ref="S94:W95"/>
    <mergeCell ref="C88:C95"/>
    <mergeCell ref="D88:L90"/>
    <mergeCell ref="M88:R90"/>
    <mergeCell ref="S88:W90"/>
    <mergeCell ref="D91:L91"/>
    <mergeCell ref="D92:L92"/>
    <mergeCell ref="D93:L93"/>
    <mergeCell ref="D94:L95"/>
    <mergeCell ref="S91:W91"/>
    <mergeCell ref="M92:R92"/>
    <mergeCell ref="S92:W92"/>
    <mergeCell ref="AB7:AB12"/>
    <mergeCell ref="AC7:AC12"/>
    <mergeCell ref="X5:X12"/>
    <mergeCell ref="Y5:AC5"/>
    <mergeCell ref="Y6:AC6"/>
    <mergeCell ref="Y7:Y12"/>
    <mergeCell ref="M5:M12"/>
    <mergeCell ref="Q7:Q12"/>
    <mergeCell ref="W7:W12"/>
    <mergeCell ref="Z7:Z12"/>
    <mergeCell ref="U7:U12"/>
    <mergeCell ref="V7:V12"/>
    <mergeCell ref="A3:A12"/>
    <mergeCell ref="C3:C12"/>
    <mergeCell ref="M4:W4"/>
    <mergeCell ref="N5:R5"/>
    <mergeCell ref="N6:R6"/>
    <mergeCell ref="N7:N12"/>
    <mergeCell ref="O7:O12"/>
    <mergeCell ref="P7:P12"/>
    <mergeCell ref="R7:R12"/>
    <mergeCell ref="S5:W5"/>
    <mergeCell ref="S6:W6"/>
    <mergeCell ref="S7:S12"/>
    <mergeCell ref="D3:D12"/>
    <mergeCell ref="E3:L3"/>
    <mergeCell ref="F4:L4"/>
    <mergeCell ref="F5:L5"/>
    <mergeCell ref="E4:E12"/>
    <mergeCell ref="G6:I6"/>
    <mergeCell ref="F6:F12"/>
    <mergeCell ref="G7:G12"/>
    <mergeCell ref="H7:H12"/>
    <mergeCell ref="I7:I12"/>
    <mergeCell ref="J6:J12"/>
    <mergeCell ref="K6:K12"/>
    <mergeCell ref="B3:B12"/>
    <mergeCell ref="AA7:AA12"/>
    <mergeCell ref="AD5:AH5"/>
    <mergeCell ref="AD6:AH6"/>
    <mergeCell ref="AI4:AS4"/>
    <mergeCell ref="AI5:AI12"/>
    <mergeCell ref="AJ5:AN5"/>
    <mergeCell ref="AJ6:AN6"/>
    <mergeCell ref="AO5:AS5"/>
    <mergeCell ref="AO6:AS6"/>
    <mergeCell ref="AJ7:AJ12"/>
    <mergeCell ref="AK7:AK12"/>
    <mergeCell ref="AL7:AL12"/>
    <mergeCell ref="AM7:AM12"/>
    <mergeCell ref="AN7:AN12"/>
    <mergeCell ref="AO7:AO12"/>
    <mergeCell ref="AP7:AP12"/>
    <mergeCell ref="AR7:AR12"/>
    <mergeCell ref="AS7:AS12"/>
    <mergeCell ref="X4:AH4"/>
    <mergeCell ref="AD7:AD12"/>
    <mergeCell ref="AE7:AE12"/>
    <mergeCell ref="AF7:AF12"/>
    <mergeCell ref="AQ7:AQ12"/>
    <mergeCell ref="C57:C58"/>
    <mergeCell ref="C63:C64"/>
    <mergeCell ref="AG7:AG12"/>
    <mergeCell ref="AH7:AH12"/>
    <mergeCell ref="A1:BD2"/>
    <mergeCell ref="M3:BD3"/>
    <mergeCell ref="AT4:BD4"/>
    <mergeCell ref="AT5:AT12"/>
    <mergeCell ref="AU5:AY5"/>
    <mergeCell ref="AZ5:BD5"/>
    <mergeCell ref="AU6:AY6"/>
    <mergeCell ref="AZ6:BD6"/>
    <mergeCell ref="AU7:AU12"/>
    <mergeCell ref="AV7:AV12"/>
    <mergeCell ref="AW7:AW12"/>
    <mergeCell ref="AX7:AX12"/>
    <mergeCell ref="AY7:AY12"/>
    <mergeCell ref="AZ7:AZ12"/>
    <mergeCell ref="BA7:BA12"/>
    <mergeCell ref="BB7:BB12"/>
    <mergeCell ref="BC7:BC12"/>
    <mergeCell ref="BD7:BD12"/>
    <mergeCell ref="L6:L12"/>
    <mergeCell ref="T7:T1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S27"/>
  <sheetViews>
    <sheetView workbookViewId="0">
      <selection activeCell="D7" sqref="D7"/>
    </sheetView>
  </sheetViews>
  <sheetFormatPr defaultRowHeight="15" x14ac:dyDescent="0.25"/>
  <cols>
    <col min="1" max="17" width="9.140625" customWidth="1"/>
    <col min="18" max="18" width="13.42578125" customWidth="1"/>
    <col min="19" max="34" width="9.140625" customWidth="1"/>
  </cols>
  <sheetData>
    <row r="1" spans="4:19" ht="15" customHeight="1" x14ac:dyDescent="0.25">
      <c r="D1" s="279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4:19" ht="15" customHeight="1" x14ac:dyDescent="0.25"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4:19" ht="1.5" customHeight="1" x14ac:dyDescent="0.25"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</row>
    <row r="4" spans="4:19" ht="15" customHeight="1" x14ac:dyDescent="0.25">
      <c r="O4" s="283" t="s">
        <v>154</v>
      </c>
      <c r="P4" s="283"/>
      <c r="Q4" s="283"/>
      <c r="R4" s="283"/>
      <c r="S4" s="96"/>
    </row>
    <row r="5" spans="4:19" ht="15" customHeight="1" x14ac:dyDescent="0.25">
      <c r="O5" s="283"/>
      <c r="P5" s="283"/>
      <c r="Q5" s="283"/>
      <c r="R5" s="283"/>
      <c r="S5" s="96"/>
    </row>
    <row r="6" spans="4:19" ht="15" customHeight="1" x14ac:dyDescent="0.25">
      <c r="O6" s="283"/>
      <c r="P6" s="283"/>
      <c r="Q6" s="283"/>
      <c r="R6" s="283"/>
      <c r="S6" s="96"/>
    </row>
    <row r="7" spans="4:19" ht="52.5" customHeight="1" x14ac:dyDescent="0.25">
      <c r="O7" s="283"/>
      <c r="P7" s="283"/>
      <c r="Q7" s="283"/>
      <c r="R7" s="283"/>
      <c r="S7" s="96"/>
    </row>
    <row r="8" spans="4:19" ht="15" customHeight="1" x14ac:dyDescent="0.25">
      <c r="O8" s="96"/>
      <c r="P8" s="96"/>
      <c r="Q8" s="96"/>
      <c r="R8" s="96"/>
      <c r="S8" s="96"/>
    </row>
    <row r="9" spans="4:19" ht="38.25" customHeight="1" x14ac:dyDescent="0.25">
      <c r="O9" s="96"/>
      <c r="P9" s="96"/>
      <c r="Q9" s="96"/>
      <c r="R9" s="96"/>
      <c r="S9" s="96"/>
    </row>
    <row r="10" spans="4:19" hidden="1" x14ac:dyDescent="0.25">
      <c r="O10" s="96"/>
      <c r="P10" s="96"/>
      <c r="Q10" s="96"/>
      <c r="R10" s="96"/>
    </row>
    <row r="11" spans="4:19" hidden="1" x14ac:dyDescent="0.25">
      <c r="O11" s="96"/>
      <c r="P11" s="96"/>
      <c r="Q11" s="96"/>
      <c r="R11" s="96"/>
    </row>
    <row r="12" spans="4:19" ht="15" customHeight="1" x14ac:dyDescent="0.25">
      <c r="F12" s="284" t="s">
        <v>155</v>
      </c>
      <c r="G12" s="284"/>
      <c r="H12" s="284"/>
      <c r="I12" s="284"/>
      <c r="J12" s="284"/>
      <c r="K12" s="284"/>
      <c r="L12" s="284"/>
      <c r="M12" s="284"/>
      <c r="N12" s="284"/>
      <c r="O12" s="284"/>
      <c r="P12" s="96"/>
      <c r="Q12" s="96"/>
      <c r="R12" s="96"/>
    </row>
    <row r="13" spans="4:19" ht="15" customHeight="1" x14ac:dyDescent="0.25"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96"/>
      <c r="Q13" s="96"/>
      <c r="R13" s="96"/>
    </row>
    <row r="14" spans="4:19" x14ac:dyDescent="0.25"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4:19" x14ac:dyDescent="0.25">
      <c r="F15" s="284"/>
      <c r="G15" s="284"/>
      <c r="H15" s="284"/>
      <c r="I15" s="284"/>
      <c r="J15" s="284"/>
      <c r="K15" s="284"/>
      <c r="L15" s="284"/>
      <c r="M15" s="284"/>
      <c r="N15" s="284"/>
      <c r="O15" s="284"/>
    </row>
    <row r="16" spans="4:19" x14ac:dyDescent="0.25">
      <c r="F16" s="284"/>
      <c r="G16" s="284"/>
      <c r="H16" s="284"/>
      <c r="I16" s="284"/>
      <c r="J16" s="284"/>
      <c r="K16" s="284"/>
      <c r="L16" s="284"/>
      <c r="M16" s="284"/>
      <c r="N16" s="284"/>
      <c r="O16" s="284"/>
    </row>
    <row r="17" spans="6:19" x14ac:dyDescent="0.25">
      <c r="F17" s="284"/>
      <c r="G17" s="284"/>
      <c r="H17" s="284"/>
      <c r="I17" s="284"/>
      <c r="J17" s="284"/>
      <c r="K17" s="284"/>
      <c r="L17" s="284"/>
      <c r="M17" s="284"/>
      <c r="N17" s="284"/>
      <c r="O17" s="284"/>
    </row>
    <row r="18" spans="6:19" x14ac:dyDescent="0.25">
      <c r="F18" s="284"/>
      <c r="G18" s="284"/>
      <c r="H18" s="284"/>
      <c r="I18" s="284"/>
      <c r="J18" s="284"/>
      <c r="K18" s="284"/>
      <c r="L18" s="284"/>
      <c r="M18" s="284"/>
      <c r="N18" s="284"/>
      <c r="O18" s="284"/>
    </row>
    <row r="19" spans="6:19" x14ac:dyDescent="0.25">
      <c r="F19" s="284"/>
      <c r="G19" s="284"/>
      <c r="H19" s="284"/>
      <c r="I19" s="284"/>
      <c r="J19" s="284"/>
      <c r="K19" s="284"/>
      <c r="L19" s="284"/>
      <c r="M19" s="284"/>
      <c r="N19" s="284"/>
      <c r="O19" s="284"/>
    </row>
    <row r="22" spans="6:19" ht="37.5" customHeight="1" x14ac:dyDescent="0.25"/>
    <row r="23" spans="6:19" ht="20.25" x14ac:dyDescent="0.3">
      <c r="M23" s="282" t="s">
        <v>156</v>
      </c>
      <c r="N23" s="282"/>
      <c r="O23" s="282"/>
      <c r="P23" s="282"/>
      <c r="Q23" s="282"/>
      <c r="R23" s="282"/>
      <c r="S23" s="282"/>
    </row>
    <row r="24" spans="6:19" ht="20.25" x14ac:dyDescent="0.3">
      <c r="M24" s="285" t="s">
        <v>181</v>
      </c>
      <c r="N24" s="285"/>
      <c r="O24" s="285"/>
      <c r="P24" s="285"/>
      <c r="Q24" s="285"/>
      <c r="R24" s="285"/>
      <c r="S24" s="285"/>
    </row>
    <row r="25" spans="6:19" ht="18.75" customHeight="1" x14ac:dyDescent="0.3">
      <c r="M25" s="281" t="s">
        <v>148</v>
      </c>
      <c r="N25" s="281"/>
      <c r="O25" s="281"/>
      <c r="P25" s="281"/>
      <c r="Q25" s="281"/>
      <c r="R25" s="281"/>
      <c r="S25" s="281"/>
    </row>
    <row r="26" spans="6:19" ht="20.25" x14ac:dyDescent="0.3">
      <c r="M26" s="282" t="s">
        <v>99</v>
      </c>
      <c r="N26" s="282"/>
      <c r="O26" s="282"/>
      <c r="P26" s="282"/>
      <c r="Q26" s="282"/>
      <c r="R26" s="282"/>
      <c r="S26" s="282"/>
    </row>
    <row r="27" spans="6:19" ht="42" customHeight="1" x14ac:dyDescent="0.3">
      <c r="M27" s="281" t="s">
        <v>110</v>
      </c>
      <c r="N27" s="281"/>
      <c r="O27" s="281"/>
      <c r="P27" s="281"/>
      <c r="Q27" s="281"/>
      <c r="R27" s="281"/>
      <c r="S27" s="281"/>
    </row>
  </sheetData>
  <mergeCells count="8">
    <mergeCell ref="D1:P3"/>
    <mergeCell ref="M25:S25"/>
    <mergeCell ref="M26:S26"/>
    <mergeCell ref="M27:S27"/>
    <mergeCell ref="O4:R7"/>
    <mergeCell ref="F12:O19"/>
    <mergeCell ref="M23:S23"/>
    <mergeCell ref="M24:S24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zoomScale="85" zoomScaleNormal="85" zoomScaleSheetLayoutView="130" workbookViewId="0">
      <selection activeCell="B9" sqref="B9"/>
    </sheetView>
  </sheetViews>
  <sheetFormatPr defaultColWidth="1.7109375" defaultRowHeight="9.9499999999999993" customHeight="1" x14ac:dyDescent="0.15"/>
  <cols>
    <col min="1" max="1" width="20.85546875" style="8" customWidth="1"/>
    <col min="2" max="2" width="102.28515625" style="8" customWidth="1"/>
    <col min="3" max="3" width="2.7109375" style="8" bestFit="1" customWidth="1"/>
    <col min="4" max="4" width="4.140625" style="8" bestFit="1" customWidth="1"/>
    <col min="5" max="6" width="4.140625" style="111" bestFit="1" customWidth="1"/>
    <col min="7" max="7" width="3.85546875" style="111" bestFit="1" customWidth="1"/>
    <col min="8" max="11" width="4.140625" style="111" bestFit="1" customWidth="1"/>
    <col min="12" max="12" width="1.42578125" style="111" customWidth="1"/>
    <col min="13" max="13" width="3.85546875" style="111" hidden="1" customWidth="1"/>
    <col min="14" max="14" width="4.140625" style="111" hidden="1" customWidth="1"/>
    <col min="15" max="15" width="0.140625" style="111" hidden="1" customWidth="1"/>
    <col min="16" max="18" width="4.140625" style="111" bestFit="1" customWidth="1"/>
    <col min="19" max="19" width="5.85546875" style="111" customWidth="1"/>
    <col min="20" max="26" width="4.140625" style="111" bestFit="1" customWidth="1"/>
    <col min="27" max="34" width="4.140625" style="111" customWidth="1"/>
    <col min="35" max="35" width="4.140625" style="111" bestFit="1" customWidth="1"/>
    <col min="36" max="36" width="4.140625" style="8" bestFit="1" customWidth="1"/>
    <col min="37" max="40" width="5" style="8" bestFit="1" customWidth="1"/>
    <col min="41" max="44" width="4.140625" style="8" bestFit="1" customWidth="1"/>
    <col min="45" max="45" width="6.5703125" style="8" bestFit="1" customWidth="1"/>
    <col min="46" max="46" width="4.140625" style="8" bestFit="1" customWidth="1"/>
    <col min="47" max="47" width="4.7109375" style="8" customWidth="1"/>
    <col min="48" max="51" width="4.140625" style="8" bestFit="1" customWidth="1"/>
    <col min="52" max="52" width="4.140625" style="8" customWidth="1"/>
    <col min="53" max="55" width="4.140625" style="8" bestFit="1" customWidth="1"/>
    <col min="56" max="16384" width="1.7109375" style="8"/>
  </cols>
  <sheetData>
    <row r="1" spans="1:55" ht="15.75" customHeight="1" x14ac:dyDescent="0.3">
      <c r="A1" s="298" t="s">
        <v>93</v>
      </c>
      <c r="B1" s="298"/>
      <c r="C1" s="9"/>
      <c r="D1" s="9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ht="21" customHeight="1" x14ac:dyDescent="0.3">
      <c r="A2" s="299" t="s">
        <v>169</v>
      </c>
      <c r="B2" s="299"/>
      <c r="C2" s="9"/>
      <c r="D2" s="9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112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ht="13.5" customHeight="1" x14ac:dyDescent="0.3">
      <c r="A3" s="300" t="s">
        <v>5</v>
      </c>
      <c r="B3" s="300"/>
      <c r="C3" s="9"/>
      <c r="D3" s="9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9"/>
      <c r="AK3" s="9"/>
      <c r="AL3" s="9" t="s">
        <v>33</v>
      </c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 ht="16.5" customHeight="1" x14ac:dyDescent="0.3">
      <c r="A4" s="110" t="s">
        <v>182</v>
      </c>
      <c r="B4" s="110" t="s">
        <v>100</v>
      </c>
      <c r="C4" s="9"/>
      <c r="D4" s="9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112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ht="18" customHeight="1" x14ac:dyDescent="0.3">
      <c r="A5" s="110" t="s">
        <v>183</v>
      </c>
      <c r="B5" s="110" t="s">
        <v>269</v>
      </c>
      <c r="C5" s="9"/>
      <c r="D5" s="9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112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55" ht="12.75" customHeight="1" x14ac:dyDescent="0.3">
      <c r="A6" s="110" t="s">
        <v>149</v>
      </c>
      <c r="B6" s="110" t="s">
        <v>101</v>
      </c>
      <c r="C6" s="9"/>
      <c r="D6" s="9"/>
      <c r="E6" s="286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113"/>
      <c r="Q6" s="113"/>
      <c r="R6" s="113"/>
      <c r="S6" s="113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112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ht="13.5" customHeight="1" x14ac:dyDescent="0.3">
      <c r="A7" s="301" t="s">
        <v>6</v>
      </c>
      <c r="B7" s="302"/>
      <c r="C7" s="9"/>
      <c r="D7" s="9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112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ht="13.5" customHeight="1" x14ac:dyDescent="0.3">
      <c r="A8" s="110" t="s">
        <v>151</v>
      </c>
      <c r="B8" s="110" t="s">
        <v>100</v>
      </c>
      <c r="C8" s="9"/>
      <c r="D8" s="9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112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ht="12.75" customHeight="1" x14ac:dyDescent="0.3">
      <c r="A9" s="110" t="s">
        <v>152</v>
      </c>
      <c r="B9" s="110" t="s">
        <v>270</v>
      </c>
      <c r="C9" s="9"/>
      <c r="D9" s="9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112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ht="14.25" customHeight="1" x14ac:dyDescent="0.3">
      <c r="A10" s="110" t="s">
        <v>150</v>
      </c>
      <c r="B10" s="110" t="s">
        <v>101</v>
      </c>
      <c r="C10" s="9"/>
      <c r="D10" s="9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112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 ht="14.25" customHeight="1" x14ac:dyDescent="0.3">
      <c r="A11" s="303" t="s">
        <v>170</v>
      </c>
      <c r="B11" s="304"/>
      <c r="C11" s="9"/>
      <c r="D11" s="9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112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 ht="13.5" customHeight="1" x14ac:dyDescent="0.3">
      <c r="A12" s="301" t="s">
        <v>5</v>
      </c>
      <c r="B12" s="302"/>
      <c r="C12" s="9"/>
      <c r="D12" s="9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112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55" ht="14.25" customHeight="1" x14ac:dyDescent="0.3">
      <c r="A13" s="57" t="s">
        <v>184</v>
      </c>
      <c r="B13" s="57" t="s">
        <v>100</v>
      </c>
      <c r="C13" s="9"/>
      <c r="D13" s="9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112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55" ht="15" customHeight="1" x14ac:dyDescent="0.3">
      <c r="A14" s="57" t="s">
        <v>185</v>
      </c>
      <c r="B14" s="74" t="s">
        <v>186</v>
      </c>
      <c r="C14" s="9"/>
      <c r="D14" s="9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112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 ht="13.5" customHeight="1" x14ac:dyDescent="0.3">
      <c r="A15" s="57" t="s">
        <v>187</v>
      </c>
      <c r="B15" s="57" t="s">
        <v>101</v>
      </c>
      <c r="C15" s="9"/>
      <c r="D15" s="9"/>
      <c r="E15" s="291"/>
      <c r="F15" s="291"/>
      <c r="G15" s="291"/>
      <c r="H15" s="291"/>
      <c r="I15" s="291"/>
      <c r="J15" s="291"/>
      <c r="K15" s="291"/>
      <c r="L15" s="291"/>
      <c r="M15" s="113"/>
      <c r="N15" s="113"/>
      <c r="O15" s="113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112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55" s="101" customFormat="1" ht="12.75" customHeight="1" x14ac:dyDescent="0.2">
      <c r="A16" s="309" t="s">
        <v>6</v>
      </c>
      <c r="B16" s="310"/>
      <c r="E16" s="292"/>
      <c r="F16" s="292"/>
      <c r="G16" s="292"/>
      <c r="H16" s="292"/>
      <c r="I16" s="292"/>
      <c r="J16" s="292"/>
      <c r="K16" s="292"/>
      <c r="L16" s="292"/>
      <c r="M16" s="114"/>
      <c r="N16" s="114"/>
      <c r="O16" s="114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115"/>
    </row>
    <row r="17" spans="1:38" s="116" customFormat="1" ht="13.5" customHeight="1" x14ac:dyDescent="0.2">
      <c r="A17" s="66" t="s">
        <v>188</v>
      </c>
      <c r="B17" s="66" t="s">
        <v>102</v>
      </c>
      <c r="E17" s="293"/>
      <c r="F17" s="293"/>
      <c r="G17" s="293"/>
      <c r="H17" s="293"/>
      <c r="I17" s="293"/>
      <c r="J17" s="293"/>
      <c r="K17" s="293"/>
      <c r="L17" s="293"/>
      <c r="M17" s="117"/>
      <c r="N17" s="117"/>
      <c r="O17" s="117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118"/>
      <c r="AL17" s="116" t="s">
        <v>33</v>
      </c>
    </row>
    <row r="18" spans="1:38" s="147" customFormat="1" ht="15.75" customHeight="1" x14ac:dyDescent="0.2">
      <c r="A18" s="145" t="s">
        <v>189</v>
      </c>
      <c r="B18" s="146" t="s">
        <v>190</v>
      </c>
      <c r="E18" s="294"/>
      <c r="F18" s="294"/>
      <c r="G18" s="294"/>
      <c r="H18" s="294"/>
      <c r="I18" s="294"/>
      <c r="J18" s="294"/>
      <c r="K18" s="294"/>
      <c r="L18" s="294"/>
      <c r="M18" s="148"/>
      <c r="N18" s="148"/>
      <c r="O18" s="148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149"/>
    </row>
    <row r="19" spans="1:38" s="116" customFormat="1" ht="14.25" customHeight="1" x14ac:dyDescent="0.2">
      <c r="A19" s="66" t="s">
        <v>191</v>
      </c>
      <c r="B19" s="66" t="s">
        <v>131</v>
      </c>
      <c r="E19" s="293"/>
      <c r="F19" s="293"/>
      <c r="G19" s="293"/>
      <c r="H19" s="293"/>
      <c r="I19" s="293"/>
      <c r="J19" s="293"/>
      <c r="K19" s="293"/>
      <c r="L19" s="293"/>
      <c r="M19" s="117"/>
      <c r="N19" s="117"/>
      <c r="O19" s="117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118"/>
    </row>
    <row r="20" spans="1:38" s="116" customFormat="1" ht="26.25" customHeight="1" x14ac:dyDescent="0.2">
      <c r="A20" s="150" t="s">
        <v>192</v>
      </c>
      <c r="B20" s="152" t="s">
        <v>268</v>
      </c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18"/>
    </row>
    <row r="21" spans="1:38" s="116" customFormat="1" ht="16.5" customHeight="1" x14ac:dyDescent="0.2">
      <c r="A21" s="150" t="s">
        <v>193</v>
      </c>
      <c r="B21" s="153" t="s">
        <v>134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18"/>
    </row>
    <row r="22" spans="1:38" s="116" customFormat="1" ht="16.5" customHeight="1" x14ac:dyDescent="0.2">
      <c r="A22" s="150" t="s">
        <v>194</v>
      </c>
      <c r="B22" s="153" t="s">
        <v>195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18"/>
    </row>
    <row r="23" spans="1:38" s="116" customFormat="1" ht="13.5" customHeight="1" x14ac:dyDescent="0.2">
      <c r="A23" s="150" t="s">
        <v>196</v>
      </c>
      <c r="B23" s="153" t="s">
        <v>101</v>
      </c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18"/>
    </row>
    <row r="24" spans="1:38" s="116" customFormat="1" ht="14.25" customHeight="1" x14ac:dyDescent="0.25">
      <c r="A24" s="305" t="s">
        <v>171</v>
      </c>
      <c r="B24" s="306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118"/>
    </row>
    <row r="25" spans="1:38" s="116" customFormat="1" ht="12" customHeight="1" x14ac:dyDescent="0.2">
      <c r="A25" s="307" t="s">
        <v>5</v>
      </c>
      <c r="B25" s="308"/>
      <c r="E25" s="293"/>
      <c r="F25" s="293"/>
      <c r="G25" s="293"/>
      <c r="H25" s="293"/>
      <c r="I25" s="293"/>
      <c r="J25" s="293"/>
      <c r="K25" s="293"/>
      <c r="L25" s="293"/>
      <c r="M25" s="117"/>
      <c r="N25" s="117"/>
      <c r="O25" s="117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118"/>
    </row>
    <row r="26" spans="1:38" s="116" customFormat="1" ht="12.75" customHeight="1" x14ac:dyDescent="0.2">
      <c r="A26" s="66" t="s">
        <v>197</v>
      </c>
      <c r="B26" s="66" t="s">
        <v>102</v>
      </c>
      <c r="E26" s="293"/>
      <c r="F26" s="293"/>
      <c r="G26" s="293"/>
      <c r="H26" s="293"/>
      <c r="I26" s="293"/>
      <c r="J26" s="293"/>
      <c r="K26" s="293"/>
      <c r="L26" s="293"/>
      <c r="M26" s="117"/>
      <c r="N26" s="117"/>
      <c r="O26" s="117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118"/>
    </row>
    <row r="27" spans="1:38" s="116" customFormat="1" ht="13.5" customHeight="1" x14ac:dyDescent="0.2">
      <c r="A27" s="66" t="s">
        <v>198</v>
      </c>
      <c r="B27" s="66" t="s">
        <v>132</v>
      </c>
      <c r="E27" s="293"/>
      <c r="F27" s="293"/>
      <c r="G27" s="293"/>
      <c r="H27" s="293"/>
      <c r="I27" s="293"/>
      <c r="J27" s="293"/>
      <c r="K27" s="293"/>
      <c r="L27" s="293"/>
      <c r="M27" s="117"/>
      <c r="N27" s="117"/>
      <c r="O27" s="117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118"/>
    </row>
    <row r="28" spans="1:38" s="116" customFormat="1" ht="15" customHeight="1" x14ac:dyDescent="0.2">
      <c r="A28" s="66" t="s">
        <v>199</v>
      </c>
      <c r="B28" s="66" t="s">
        <v>200</v>
      </c>
      <c r="E28" s="293"/>
      <c r="F28" s="293"/>
      <c r="G28" s="293"/>
      <c r="H28" s="293"/>
      <c r="I28" s="293"/>
      <c r="J28" s="293"/>
      <c r="K28" s="293"/>
      <c r="L28" s="293"/>
      <c r="M28" s="117"/>
      <c r="N28" s="117"/>
      <c r="O28" s="117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118"/>
    </row>
    <row r="29" spans="1:38" s="116" customFormat="1" ht="10.5" customHeight="1" x14ac:dyDescent="0.2">
      <c r="A29" s="66" t="s">
        <v>153</v>
      </c>
      <c r="B29" s="66" t="s">
        <v>101</v>
      </c>
      <c r="E29" s="293"/>
      <c r="F29" s="293"/>
      <c r="G29" s="293"/>
      <c r="H29" s="293"/>
      <c r="I29" s="293"/>
      <c r="J29" s="293"/>
      <c r="K29" s="293"/>
      <c r="L29" s="293"/>
      <c r="M29" s="117"/>
      <c r="N29" s="117"/>
      <c r="O29" s="117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118"/>
    </row>
    <row r="30" spans="1:38" s="116" customFormat="1" ht="13.5" customHeight="1" x14ac:dyDescent="0.2">
      <c r="A30" s="307" t="s">
        <v>6</v>
      </c>
      <c r="B30" s="308"/>
      <c r="E30" s="293"/>
      <c r="F30" s="293"/>
      <c r="G30" s="293"/>
      <c r="H30" s="293"/>
      <c r="I30" s="293"/>
      <c r="J30" s="293"/>
      <c r="K30" s="293"/>
      <c r="L30" s="293"/>
      <c r="M30" s="117"/>
      <c r="N30" s="117"/>
      <c r="O30" s="117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118"/>
    </row>
    <row r="31" spans="1:38" s="116" customFormat="1" ht="12" customHeight="1" x14ac:dyDescent="0.2">
      <c r="A31" s="66" t="s">
        <v>201</v>
      </c>
      <c r="B31" s="66" t="s">
        <v>132</v>
      </c>
      <c r="E31" s="297"/>
      <c r="F31" s="293"/>
      <c r="G31" s="293"/>
      <c r="H31" s="293"/>
      <c r="I31" s="293"/>
      <c r="J31" s="293"/>
      <c r="K31" s="293"/>
      <c r="L31" s="293"/>
      <c r="M31" s="117"/>
      <c r="N31" s="117"/>
      <c r="O31" s="117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118"/>
    </row>
    <row r="32" spans="1:38" s="116" customFormat="1" ht="25.5" customHeight="1" x14ac:dyDescent="0.2">
      <c r="A32" s="66" t="s">
        <v>202</v>
      </c>
      <c r="B32" s="119" t="s">
        <v>203</v>
      </c>
      <c r="E32" s="293"/>
      <c r="F32" s="293"/>
      <c r="G32" s="293"/>
      <c r="H32" s="293"/>
      <c r="I32" s="293"/>
      <c r="J32" s="293"/>
      <c r="K32" s="293"/>
      <c r="L32" s="293"/>
      <c r="M32" s="117"/>
      <c r="N32" s="117"/>
      <c r="O32" s="117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118"/>
    </row>
    <row r="33" spans="1:35" s="116" customFormat="1" ht="11.25" customHeight="1" x14ac:dyDescent="0.2">
      <c r="A33" s="66" t="s">
        <v>204</v>
      </c>
      <c r="B33" s="119" t="s">
        <v>205</v>
      </c>
      <c r="E33" s="293"/>
      <c r="F33" s="293"/>
      <c r="G33" s="293"/>
      <c r="H33" s="293"/>
      <c r="I33" s="293"/>
      <c r="J33" s="293"/>
      <c r="K33" s="293"/>
      <c r="L33" s="293"/>
      <c r="M33" s="117"/>
      <c r="N33" s="117"/>
      <c r="O33" s="117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118"/>
    </row>
    <row r="34" spans="1:35" s="116" customFormat="1" ht="10.5" customHeight="1" x14ac:dyDescent="0.2">
      <c r="A34" s="66" t="s">
        <v>206</v>
      </c>
      <c r="B34" s="66" t="s">
        <v>102</v>
      </c>
      <c r="E34" s="293"/>
      <c r="F34" s="293"/>
      <c r="G34" s="293"/>
      <c r="H34" s="293"/>
      <c r="I34" s="293"/>
      <c r="J34" s="293"/>
      <c r="K34" s="293"/>
      <c r="L34" s="293"/>
      <c r="M34" s="117"/>
      <c r="N34" s="117"/>
      <c r="O34" s="117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118"/>
    </row>
    <row r="35" spans="1:35" s="116" customFormat="1" ht="13.5" customHeight="1" x14ac:dyDescent="0.2">
      <c r="A35" s="66" t="s">
        <v>207</v>
      </c>
      <c r="B35" s="119" t="s">
        <v>208</v>
      </c>
      <c r="E35" s="293"/>
      <c r="F35" s="293"/>
      <c r="G35" s="293"/>
      <c r="H35" s="293"/>
      <c r="I35" s="293"/>
      <c r="J35" s="293"/>
      <c r="K35" s="293"/>
      <c r="L35" s="293"/>
      <c r="M35" s="117"/>
      <c r="N35" s="117"/>
      <c r="O35" s="117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118"/>
    </row>
    <row r="36" spans="1:35" s="116" customFormat="1" ht="14.25" customHeight="1" x14ac:dyDescent="0.25">
      <c r="A36" s="66" t="s">
        <v>209</v>
      </c>
      <c r="B36" s="66" t="s">
        <v>102</v>
      </c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118"/>
    </row>
    <row r="37" spans="1:35" s="116" customFormat="1" ht="29.25" customHeight="1" x14ac:dyDescent="0.25">
      <c r="A37" s="150" t="s">
        <v>210</v>
      </c>
      <c r="B37" s="152" t="s">
        <v>211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18"/>
    </row>
    <row r="38" spans="1:35" s="116" customFormat="1" ht="14.25" customHeight="1" x14ac:dyDescent="0.25">
      <c r="A38" s="150" t="s">
        <v>212</v>
      </c>
      <c r="B38" s="151" t="s">
        <v>101</v>
      </c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18"/>
    </row>
    <row r="39" spans="1:35" s="116" customFormat="1" ht="14.25" customHeight="1" x14ac:dyDescent="0.2">
      <c r="A39" s="305" t="s">
        <v>172</v>
      </c>
      <c r="B39" s="306"/>
      <c r="E39" s="297"/>
      <c r="F39" s="293"/>
      <c r="G39" s="293"/>
      <c r="H39" s="293"/>
      <c r="I39" s="293"/>
      <c r="J39" s="293"/>
      <c r="K39" s="293"/>
      <c r="L39" s="293"/>
      <c r="M39" s="117"/>
      <c r="N39" s="117"/>
      <c r="O39" s="117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118"/>
    </row>
    <row r="40" spans="1:35" s="116" customFormat="1" ht="10.5" customHeight="1" x14ac:dyDescent="0.2">
      <c r="A40" s="307" t="s">
        <v>5</v>
      </c>
      <c r="B40" s="308"/>
      <c r="E40" s="293"/>
      <c r="F40" s="293"/>
      <c r="G40" s="293"/>
      <c r="H40" s="293"/>
      <c r="I40" s="293"/>
      <c r="J40" s="293"/>
      <c r="K40" s="293"/>
      <c r="L40" s="293"/>
      <c r="M40" s="117"/>
      <c r="N40" s="117"/>
      <c r="O40" s="117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18"/>
    </row>
    <row r="41" spans="1:35" s="116" customFormat="1" ht="11.25" customHeight="1" x14ac:dyDescent="0.2">
      <c r="A41" s="66" t="s">
        <v>213</v>
      </c>
      <c r="B41" s="66" t="s">
        <v>214</v>
      </c>
      <c r="E41" s="293"/>
      <c r="F41" s="293"/>
      <c r="G41" s="293"/>
      <c r="H41" s="293"/>
      <c r="I41" s="293"/>
      <c r="J41" s="293"/>
      <c r="K41" s="293"/>
      <c r="L41" s="293"/>
      <c r="M41" s="117"/>
      <c r="N41" s="117"/>
      <c r="O41" s="117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118"/>
    </row>
    <row r="42" spans="1:35" s="116" customFormat="1" ht="12" customHeight="1" x14ac:dyDescent="0.2">
      <c r="A42" s="66" t="s">
        <v>215</v>
      </c>
      <c r="B42" s="66" t="s">
        <v>216</v>
      </c>
      <c r="E42" s="293"/>
      <c r="F42" s="293"/>
      <c r="G42" s="293"/>
      <c r="H42" s="293"/>
      <c r="I42" s="293"/>
      <c r="J42" s="293"/>
      <c r="K42" s="293"/>
      <c r="L42" s="293"/>
      <c r="M42" s="117"/>
      <c r="N42" s="117"/>
      <c r="O42" s="117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118"/>
    </row>
    <row r="43" spans="1:35" s="116" customFormat="1" ht="12" customHeight="1" x14ac:dyDescent="0.2">
      <c r="A43" s="66" t="s">
        <v>217</v>
      </c>
      <c r="B43" s="66" t="s">
        <v>101</v>
      </c>
      <c r="E43" s="293"/>
      <c r="F43" s="293"/>
      <c r="G43" s="293"/>
      <c r="H43" s="293"/>
      <c r="I43" s="293"/>
      <c r="J43" s="293"/>
      <c r="K43" s="293"/>
      <c r="L43" s="293"/>
      <c r="M43" s="117"/>
      <c r="N43" s="117"/>
      <c r="O43" s="117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118"/>
    </row>
    <row r="44" spans="1:35" s="116" customFormat="1" ht="9.9499999999999993" customHeight="1" x14ac:dyDescent="0.2">
      <c r="A44" s="307" t="s">
        <v>6</v>
      </c>
      <c r="B44" s="30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</row>
    <row r="45" spans="1:35" s="116" customFormat="1" ht="11.25" customHeight="1" x14ac:dyDescent="0.2">
      <c r="A45" s="66" t="s">
        <v>218</v>
      </c>
      <c r="B45" s="66" t="s">
        <v>102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</row>
    <row r="46" spans="1:35" s="116" customFormat="1" ht="12.75" customHeight="1" x14ac:dyDescent="0.2">
      <c r="A46" s="66" t="s">
        <v>219</v>
      </c>
      <c r="B46" s="66" t="s">
        <v>220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</row>
    <row r="47" spans="1:35" s="116" customFormat="1" ht="12.75" customHeight="1" x14ac:dyDescent="0.2">
      <c r="A47" s="66" t="s">
        <v>221</v>
      </c>
      <c r="B47" s="66" t="s">
        <v>102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</row>
    <row r="48" spans="1:35" s="116" customFormat="1" ht="10.5" customHeight="1" x14ac:dyDescent="0.2">
      <c r="A48" s="66" t="s">
        <v>222</v>
      </c>
      <c r="B48" s="66" t="s">
        <v>223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</row>
    <row r="49" spans="1:35" s="116" customFormat="1" ht="12.75" customHeight="1" x14ac:dyDescent="0.2">
      <c r="A49" s="66" t="s">
        <v>224</v>
      </c>
      <c r="B49" s="66" t="s">
        <v>133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</row>
    <row r="50" spans="1:35" s="116" customFormat="1" ht="13.5" customHeight="1" x14ac:dyDescent="0.2">
      <c r="A50" s="66" t="s">
        <v>225</v>
      </c>
      <c r="B50" s="66" t="s">
        <v>226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</row>
    <row r="51" spans="1:35" s="116" customFormat="1" ht="12" customHeight="1" x14ac:dyDescent="0.2">
      <c r="A51" s="66" t="s">
        <v>227</v>
      </c>
      <c r="B51" s="66" t="s">
        <v>228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</row>
    <row r="52" spans="1:35" ht="12" customHeight="1" x14ac:dyDescent="0.2">
      <c r="A52" s="57" t="s">
        <v>229</v>
      </c>
      <c r="B52" s="57" t="s">
        <v>230</v>
      </c>
    </row>
    <row r="53" spans="1:35" ht="12" customHeight="1" x14ac:dyDescent="0.2">
      <c r="A53" s="57" t="s">
        <v>231</v>
      </c>
      <c r="B53" s="57" t="s">
        <v>232</v>
      </c>
    </row>
    <row r="54" spans="1:35" ht="11.25" customHeight="1" x14ac:dyDescent="0.2">
      <c r="A54" s="57" t="s">
        <v>233</v>
      </c>
      <c r="B54" s="57" t="s">
        <v>32</v>
      </c>
    </row>
  </sheetData>
  <mergeCells count="75">
    <mergeCell ref="A39:B39"/>
    <mergeCell ref="A40:B40"/>
    <mergeCell ref="A44:B44"/>
    <mergeCell ref="A12:B12"/>
    <mergeCell ref="A16:B16"/>
    <mergeCell ref="A24:B24"/>
    <mergeCell ref="A25:B25"/>
    <mergeCell ref="A30:B30"/>
    <mergeCell ref="A1:B1"/>
    <mergeCell ref="A2:B2"/>
    <mergeCell ref="A3:B3"/>
    <mergeCell ref="A7:B7"/>
    <mergeCell ref="A11:B11"/>
    <mergeCell ref="P43:AH43"/>
    <mergeCell ref="E43:L43"/>
    <mergeCell ref="E36:AH36"/>
    <mergeCell ref="E39:L39"/>
    <mergeCell ref="E40:L40"/>
    <mergeCell ref="E41:L41"/>
    <mergeCell ref="E42:L42"/>
    <mergeCell ref="P39:AH39"/>
    <mergeCell ref="P40:AH40"/>
    <mergeCell ref="P41:AH41"/>
    <mergeCell ref="P42:AH42"/>
    <mergeCell ref="E33:L33"/>
    <mergeCell ref="E34:L34"/>
    <mergeCell ref="E35:L35"/>
    <mergeCell ref="P30:AH30"/>
    <mergeCell ref="P31:AH31"/>
    <mergeCell ref="P32:AH32"/>
    <mergeCell ref="P33:AH33"/>
    <mergeCell ref="P34:AH34"/>
    <mergeCell ref="P35:AH35"/>
    <mergeCell ref="E30:L30"/>
    <mergeCell ref="E31:L31"/>
    <mergeCell ref="E32:L32"/>
    <mergeCell ref="E29:L29"/>
    <mergeCell ref="P25:AH25"/>
    <mergeCell ref="P26:AH26"/>
    <mergeCell ref="P27:AH27"/>
    <mergeCell ref="P28:AH28"/>
    <mergeCell ref="P29:AH29"/>
    <mergeCell ref="E24:AH24"/>
    <mergeCell ref="E25:L25"/>
    <mergeCell ref="E26:L26"/>
    <mergeCell ref="E27:L27"/>
    <mergeCell ref="E28:L28"/>
    <mergeCell ref="E17:L17"/>
    <mergeCell ref="P17:AH17"/>
    <mergeCell ref="E18:L18"/>
    <mergeCell ref="P18:AH18"/>
    <mergeCell ref="E19:L19"/>
    <mergeCell ref="P19:AH19"/>
    <mergeCell ref="E13:AH13"/>
    <mergeCell ref="E14:AH14"/>
    <mergeCell ref="E15:L15"/>
    <mergeCell ref="P15:AH15"/>
    <mergeCell ref="E16:L16"/>
    <mergeCell ref="P16:AH16"/>
    <mergeCell ref="E10:O10"/>
    <mergeCell ref="E11:O11"/>
    <mergeCell ref="E12:O12"/>
    <mergeCell ref="P10:AH10"/>
    <mergeCell ref="P11:AH11"/>
    <mergeCell ref="P12:AH12"/>
    <mergeCell ref="E7:O7"/>
    <mergeCell ref="E8:O8"/>
    <mergeCell ref="P7:AH7"/>
    <mergeCell ref="P8:AH8"/>
    <mergeCell ref="E9:AH9"/>
    <mergeCell ref="E6:O6"/>
    <mergeCell ref="E4:AH4"/>
    <mergeCell ref="E5:AH5"/>
    <mergeCell ref="T6:AH6"/>
    <mergeCell ref="E2:AH2"/>
  </mergeCells>
  <pageMargins left="0" right="0" top="0.74803149606299213" bottom="0.74803149606299213" header="0.31496062992125984" footer="0.31496062992125984"/>
  <pageSetup paperSize="9" scale="82" fitToHeight="0" orientation="portrait" r:id="rId1"/>
  <colBreaks count="1" manualBreakCount="1">
    <brk id="5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10"/>
  <sheetViews>
    <sheetView zoomScaleNormal="100" workbookViewId="0">
      <selection activeCell="D12" sqref="D12"/>
    </sheetView>
  </sheetViews>
  <sheetFormatPr defaultRowHeight="15" x14ac:dyDescent="0.25"/>
  <cols>
    <col min="1" max="1" width="7.140625" style="1" customWidth="1"/>
    <col min="2" max="2" width="8.85546875" style="1" customWidth="1"/>
    <col min="3" max="3" width="10.85546875" style="1" customWidth="1"/>
    <col min="4" max="4" width="11.28515625" style="1" customWidth="1"/>
    <col min="5" max="5" width="10.5703125" style="1" customWidth="1"/>
    <col min="6" max="6" width="7.5703125" style="1" customWidth="1"/>
    <col min="7" max="8" width="9.140625" style="1"/>
    <col min="9" max="9" width="2.140625" style="1" customWidth="1"/>
    <col min="10" max="10" width="0.5703125" style="1" customWidth="1"/>
    <col min="11" max="16384" width="9.140625" style="1"/>
  </cols>
  <sheetData>
    <row r="1" spans="1:12" x14ac:dyDescent="0.25">
      <c r="A1" s="229" t="s">
        <v>127</v>
      </c>
      <c r="B1" s="229"/>
      <c r="C1" s="229"/>
      <c r="D1" s="229"/>
      <c r="E1" s="229"/>
      <c r="F1" s="229"/>
      <c r="G1" s="229"/>
      <c r="H1" s="229"/>
      <c r="I1" s="229"/>
      <c r="J1" s="229"/>
      <c r="K1" s="220"/>
      <c r="L1" s="32"/>
    </row>
    <row r="2" spans="1:12" ht="52.5" customHeight="1" x14ac:dyDescent="0.25">
      <c r="A2" s="311" t="s">
        <v>128</v>
      </c>
      <c r="B2" s="313" t="s">
        <v>90</v>
      </c>
      <c r="C2" s="311" t="s">
        <v>91</v>
      </c>
      <c r="D2" s="313" t="s">
        <v>109</v>
      </c>
      <c r="E2" s="311" t="s">
        <v>77</v>
      </c>
      <c r="F2" s="311" t="s">
        <v>34</v>
      </c>
      <c r="G2" s="311" t="s">
        <v>78</v>
      </c>
      <c r="H2" s="314" t="s">
        <v>32</v>
      </c>
      <c r="I2" s="315"/>
      <c r="J2" s="316"/>
      <c r="K2" s="312" t="s">
        <v>92</v>
      </c>
    </row>
    <row r="3" spans="1:12" ht="66.75" customHeight="1" x14ac:dyDescent="0.25">
      <c r="A3" s="311"/>
      <c r="B3" s="313"/>
      <c r="C3" s="311"/>
      <c r="D3" s="313"/>
      <c r="E3" s="311"/>
      <c r="F3" s="311"/>
      <c r="G3" s="311"/>
      <c r="H3" s="317"/>
      <c r="I3" s="318"/>
      <c r="J3" s="319"/>
      <c r="K3" s="312"/>
    </row>
    <row r="4" spans="1:12" x14ac:dyDescent="0.25">
      <c r="A4" s="54">
        <v>1</v>
      </c>
      <c r="B4" s="54">
        <v>1406</v>
      </c>
      <c r="C4" s="137">
        <v>0</v>
      </c>
      <c r="D4" s="137">
        <v>0</v>
      </c>
      <c r="E4" s="54">
        <v>10</v>
      </c>
      <c r="F4" s="54">
        <v>60</v>
      </c>
      <c r="G4" s="54">
        <v>0</v>
      </c>
      <c r="H4" s="320">
        <v>0</v>
      </c>
      <c r="I4" s="321"/>
      <c r="J4" s="322"/>
      <c r="K4" s="108">
        <f>B4+E4+F4+G4</f>
        <v>1476</v>
      </c>
    </row>
    <row r="5" spans="1:12" x14ac:dyDescent="0.25">
      <c r="A5" s="54">
        <v>2</v>
      </c>
      <c r="B5" s="54">
        <v>984</v>
      </c>
      <c r="C5" s="137">
        <v>54</v>
      </c>
      <c r="D5" s="137">
        <v>162</v>
      </c>
      <c r="E5" s="54">
        <v>42</v>
      </c>
      <c r="F5" s="54">
        <v>96</v>
      </c>
      <c r="G5" s="54">
        <v>174</v>
      </c>
      <c r="H5" s="320">
        <v>0</v>
      </c>
      <c r="I5" s="321"/>
      <c r="J5" s="322"/>
      <c r="K5" s="108">
        <v>1512</v>
      </c>
    </row>
    <row r="6" spans="1:12" x14ac:dyDescent="0.25">
      <c r="A6" s="54">
        <v>3</v>
      </c>
      <c r="B6" s="54">
        <v>1002</v>
      </c>
      <c r="C6" s="54">
        <v>72</v>
      </c>
      <c r="D6" s="54">
        <v>180</v>
      </c>
      <c r="E6" s="54">
        <v>26</v>
      </c>
      <c r="F6" s="54">
        <v>60</v>
      </c>
      <c r="G6" s="54">
        <v>136</v>
      </c>
      <c r="H6" s="320">
        <v>0</v>
      </c>
      <c r="I6" s="321"/>
      <c r="J6" s="322"/>
      <c r="K6" s="108">
        <f>SUM(B6:J6)</f>
        <v>1476</v>
      </c>
    </row>
    <row r="7" spans="1:12" x14ac:dyDescent="0.25">
      <c r="A7" s="54">
        <v>4</v>
      </c>
      <c r="B7" s="54">
        <v>698</v>
      </c>
      <c r="C7" s="54">
        <v>90</v>
      </c>
      <c r="D7" s="54">
        <v>342</v>
      </c>
      <c r="E7" s="54">
        <v>16</v>
      </c>
      <c r="F7" s="54">
        <v>48</v>
      </c>
      <c r="G7" s="54">
        <v>66</v>
      </c>
      <c r="H7" s="320">
        <v>216</v>
      </c>
      <c r="I7" s="321"/>
      <c r="J7" s="322"/>
      <c r="K7" s="108">
        <f>SUM(B7:J7)</f>
        <v>1476</v>
      </c>
    </row>
    <row r="8" spans="1:12" x14ac:dyDescent="0.25">
      <c r="A8" s="54" t="s">
        <v>4</v>
      </c>
      <c r="B8" s="54">
        <f t="shared" ref="B8:G8" si="0">SUM(B4:B7)</f>
        <v>4090</v>
      </c>
      <c r="C8" s="54">
        <f t="shared" si="0"/>
        <v>216</v>
      </c>
      <c r="D8" s="54">
        <f t="shared" si="0"/>
        <v>684</v>
      </c>
      <c r="E8" s="54">
        <f t="shared" si="0"/>
        <v>94</v>
      </c>
      <c r="F8" s="54">
        <f t="shared" si="0"/>
        <v>264</v>
      </c>
      <c r="G8" s="54">
        <f t="shared" si="0"/>
        <v>376</v>
      </c>
      <c r="H8" s="320">
        <v>216</v>
      </c>
      <c r="I8" s="321"/>
      <c r="J8" s="322"/>
      <c r="K8" s="108">
        <f>SUM(K4:K7)</f>
        <v>5940</v>
      </c>
    </row>
    <row r="9" spans="1:12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2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</sheetData>
  <sheetProtection selectLockedCells="1"/>
  <mergeCells count="15">
    <mergeCell ref="H4:J4"/>
    <mergeCell ref="H5:J5"/>
    <mergeCell ref="H6:J6"/>
    <mergeCell ref="H7:J7"/>
    <mergeCell ref="H8:J8"/>
    <mergeCell ref="F2:F3"/>
    <mergeCell ref="A1:K1"/>
    <mergeCell ref="G2:G3"/>
    <mergeCell ref="K2:K3"/>
    <mergeCell ref="A2:A3"/>
    <mergeCell ref="B2:B3"/>
    <mergeCell ref="C2:C3"/>
    <mergeCell ref="D2:D3"/>
    <mergeCell ref="E2:E3"/>
    <mergeCell ref="H2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УП</vt:lpstr>
      <vt:lpstr>Титульный лист</vt:lpstr>
      <vt:lpstr>Календарный график УП</vt:lpstr>
      <vt:lpstr> Сводные данные по БВ</vt:lpstr>
      <vt:lpstr>'План УП'!Область_печати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Учебная часть</cp:lastModifiedBy>
  <cp:lastPrinted>2024-08-13T09:58:38Z</cp:lastPrinted>
  <dcterms:created xsi:type="dcterms:W3CDTF">2013-02-28T10:59:40Z</dcterms:created>
  <dcterms:modified xsi:type="dcterms:W3CDTF">2026-07-13T11:40:46Z</dcterms:modified>
</cp:coreProperties>
</file>